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705" windowWidth="18480" windowHeight="7140" activeTab="1"/>
  </bookViews>
  <sheets>
    <sheet name="Blank Template" sheetId="5" r:id="rId1"/>
    <sheet name="July" sheetId="4" r:id="rId2"/>
  </sheets>
  <calcPr calcId="145621"/>
</workbook>
</file>

<file path=xl/calcChain.xml><?xml version="1.0" encoding="utf-8"?>
<calcChain xmlns="http://schemas.openxmlformats.org/spreadsheetml/2006/main">
  <c r="AJ63" i="5" l="1"/>
  <c r="AI63" i="5"/>
  <c r="AH63" i="5"/>
  <c r="AJ58" i="5"/>
  <c r="AI58" i="5"/>
  <c r="AH58" i="5"/>
  <c r="AJ53" i="5"/>
  <c r="AI53" i="5"/>
  <c r="AH53" i="5"/>
  <c r="AJ48" i="5"/>
  <c r="AI48" i="5"/>
  <c r="AH48" i="5"/>
  <c r="AJ43" i="5"/>
  <c r="AI43" i="5"/>
  <c r="AH43" i="5"/>
  <c r="AJ38" i="5"/>
  <c r="AI38" i="5"/>
  <c r="AH38" i="5"/>
  <c r="AJ33" i="5"/>
  <c r="AI33" i="5"/>
  <c r="AH33" i="5"/>
  <c r="AJ28" i="5"/>
  <c r="AI28" i="5"/>
  <c r="AH28" i="5"/>
  <c r="AJ23" i="5"/>
  <c r="AI23" i="5"/>
  <c r="AH23" i="5"/>
  <c r="AJ18" i="5"/>
  <c r="AI18" i="5"/>
  <c r="AH18" i="5"/>
  <c r="AJ13" i="5"/>
  <c r="AI13" i="5"/>
  <c r="AH13" i="5"/>
  <c r="AJ8" i="5"/>
  <c r="AI8" i="5"/>
  <c r="AI67" i="5" s="1"/>
  <c r="AH8" i="5"/>
  <c r="AH67" i="5" s="1"/>
  <c r="AJ3" i="5"/>
  <c r="AJ67" i="5" s="1"/>
  <c r="AI3" i="5"/>
  <c r="AH3" i="5"/>
  <c r="C2" i="5"/>
  <c r="D2" i="5" s="1"/>
  <c r="C1" i="5"/>
  <c r="AJ63" i="4"/>
  <c r="AI63" i="4"/>
  <c r="AH63" i="4"/>
  <c r="AJ58" i="4"/>
  <c r="AI58" i="4"/>
  <c r="AH58" i="4"/>
  <c r="AJ53" i="4"/>
  <c r="AI53" i="4"/>
  <c r="AH53" i="4"/>
  <c r="AJ48" i="4"/>
  <c r="AI48" i="4"/>
  <c r="AH48" i="4"/>
  <c r="AJ43" i="4"/>
  <c r="AI43" i="4"/>
  <c r="AH43" i="4"/>
  <c r="AJ38" i="4"/>
  <c r="AI38" i="4"/>
  <c r="AH38" i="4"/>
  <c r="AJ33" i="4"/>
  <c r="AI33" i="4"/>
  <c r="AH33" i="4"/>
  <c r="AJ28" i="4"/>
  <c r="AI28" i="4"/>
  <c r="AH28" i="4"/>
  <c r="AJ23" i="4"/>
  <c r="AI23" i="4"/>
  <c r="AH23" i="4"/>
  <c r="AJ18" i="4"/>
  <c r="AI18" i="4"/>
  <c r="AH18" i="4"/>
  <c r="AJ13" i="4"/>
  <c r="AI13" i="4"/>
  <c r="AH13" i="4"/>
  <c r="AJ8" i="4"/>
  <c r="AI8" i="4"/>
  <c r="AH8" i="4"/>
  <c r="AJ3" i="4"/>
  <c r="AI3" i="4"/>
  <c r="AH3" i="4"/>
  <c r="C2" i="4"/>
  <c r="D1" i="5" l="1"/>
  <c r="E2" i="5"/>
  <c r="F2" i="5" s="1"/>
  <c r="F1" i="5" s="1"/>
  <c r="E1" i="5"/>
  <c r="AH67" i="4"/>
  <c r="AJ67" i="4"/>
  <c r="AI67" i="4"/>
  <c r="C1" i="4"/>
  <c r="D2" i="4"/>
  <c r="G2" i="5" l="1"/>
  <c r="E2" i="4"/>
  <c r="D1" i="4"/>
  <c r="G1" i="5" l="1"/>
  <c r="H2" i="5"/>
  <c r="E1" i="4"/>
  <c r="F2" i="4"/>
  <c r="I2" i="5" l="1"/>
  <c r="I1" i="5" s="1"/>
  <c r="H1" i="5"/>
  <c r="G2" i="4"/>
  <c r="G1" i="4" s="1"/>
  <c r="F1" i="4"/>
  <c r="H2" i="4"/>
  <c r="J2" i="5" l="1"/>
  <c r="J1" i="5" s="1"/>
  <c r="H1" i="4"/>
  <c r="I2" i="4"/>
  <c r="K2" i="5" l="1"/>
  <c r="K1" i="5" s="1"/>
  <c r="I1" i="4"/>
  <c r="J2" i="4"/>
  <c r="L2" i="5" l="1"/>
  <c r="J1" i="4"/>
  <c r="K2" i="4"/>
  <c r="L2" i="4" s="1"/>
  <c r="L1" i="5" l="1"/>
  <c r="M2" i="5"/>
  <c r="L1" i="4"/>
  <c r="M2" i="4"/>
  <c r="K1" i="4"/>
  <c r="P2" i="5" l="1"/>
  <c r="P1" i="5" s="1"/>
  <c r="N2" i="5"/>
  <c r="M1" i="5"/>
  <c r="O2" i="5"/>
  <c r="O1" i="5" s="1"/>
  <c r="M1" i="4"/>
  <c r="N2" i="4"/>
  <c r="R2" i="5" l="1"/>
  <c r="R1" i="5" s="1"/>
  <c r="N1" i="5"/>
  <c r="Q2" i="5"/>
  <c r="Q1" i="5" s="1"/>
  <c r="S2" i="5"/>
  <c r="N1" i="4"/>
  <c r="O2" i="4"/>
  <c r="S1" i="5" l="1"/>
  <c r="T2" i="5"/>
  <c r="O1" i="4"/>
  <c r="P2" i="4"/>
  <c r="T1" i="5" l="1"/>
  <c r="U2" i="5"/>
  <c r="P1" i="4"/>
  <c r="Q2" i="4"/>
  <c r="U1" i="5" l="1"/>
  <c r="V2" i="5"/>
  <c r="Q1" i="4"/>
  <c r="R2" i="4"/>
  <c r="V1" i="5" l="1"/>
  <c r="W2" i="5"/>
  <c r="R1" i="4"/>
  <c r="S2" i="4"/>
  <c r="W1" i="5" l="1"/>
  <c r="X2" i="5"/>
  <c r="S1" i="4"/>
  <c r="T2" i="4"/>
  <c r="X1" i="5" l="1"/>
  <c r="Y2" i="5"/>
  <c r="T1" i="4"/>
  <c r="U2" i="4"/>
  <c r="Y1" i="5" l="1"/>
  <c r="Z2" i="5"/>
  <c r="U1" i="4"/>
  <c r="V2" i="4"/>
  <c r="Z1" i="5" l="1"/>
  <c r="AA2" i="5"/>
  <c r="V1" i="4"/>
  <c r="W2" i="4"/>
  <c r="AA1" i="5" l="1"/>
  <c r="AB2" i="5"/>
  <c r="W1" i="4"/>
  <c r="X2" i="4"/>
  <c r="AB1" i="5" l="1"/>
  <c r="AC2" i="5"/>
  <c r="X1" i="4"/>
  <c r="Y2" i="4"/>
  <c r="AC1" i="5" l="1"/>
  <c r="AD2" i="5"/>
  <c r="Y1" i="4"/>
  <c r="Z2" i="4"/>
  <c r="AD1" i="5" l="1"/>
  <c r="AE2" i="5"/>
  <c r="Z1" i="4"/>
  <c r="AA2" i="4"/>
  <c r="AE1" i="5" l="1"/>
  <c r="AF2" i="5"/>
  <c r="AA1" i="4"/>
  <c r="AB2" i="4"/>
  <c r="AF1" i="5" l="1"/>
  <c r="AG2" i="5"/>
  <c r="AG1" i="5" s="1"/>
  <c r="AB1" i="4"/>
  <c r="AC2" i="4"/>
  <c r="AC1" i="4" l="1"/>
  <c r="AD2" i="4"/>
  <c r="AE2" i="4" s="1"/>
  <c r="AE1" i="4" l="1"/>
  <c r="AF2" i="4"/>
  <c r="AD1" i="4"/>
  <c r="AF1" i="4" l="1"/>
  <c r="AG2" i="4"/>
  <c r="AG1" i="4" s="1"/>
</calcChain>
</file>

<file path=xl/sharedStrings.xml><?xml version="1.0" encoding="utf-8"?>
<sst xmlns="http://schemas.openxmlformats.org/spreadsheetml/2006/main" count="253" uniqueCount="38">
  <si>
    <t>Total AM</t>
  </si>
  <si>
    <t>Total PM</t>
  </si>
  <si>
    <t>Total 1 Day</t>
  </si>
  <si>
    <t>Sinulog Ballroom 1</t>
  </si>
  <si>
    <t>Sinulog Ballroom 2</t>
  </si>
  <si>
    <t>Sinulog Ballroom 3</t>
  </si>
  <si>
    <t>Sinulog Ballroom 1-2</t>
  </si>
  <si>
    <t>Sinulog Ballroom 2-3</t>
  </si>
  <si>
    <t>Sinulog Grand Ballroom</t>
  </si>
  <si>
    <t>Hamabar</t>
  </si>
  <si>
    <t>Magallanes</t>
  </si>
  <si>
    <t>Mayi</t>
  </si>
  <si>
    <t>Colon</t>
  </si>
  <si>
    <t>Boardroom</t>
  </si>
  <si>
    <t>Poolside</t>
  </si>
  <si>
    <t>AM</t>
  </si>
  <si>
    <t>PM</t>
  </si>
  <si>
    <t>P</t>
  </si>
  <si>
    <t>w</t>
  </si>
  <si>
    <t>a</t>
  </si>
  <si>
    <t>p</t>
  </si>
  <si>
    <t>Total:</t>
  </si>
  <si>
    <t>x</t>
  </si>
  <si>
    <t>Weekend</t>
  </si>
  <si>
    <t>AM Function up</t>
  </si>
  <si>
    <t>PM Function down</t>
  </si>
  <si>
    <t>Whole Day Function</t>
  </si>
  <si>
    <t>X</t>
  </si>
  <si>
    <t>Biliard</t>
  </si>
  <si>
    <t>less than 4 hours (entered below AM or PM lines)</t>
  </si>
  <si>
    <t>back to back (entered below AM or PM lines)</t>
  </si>
  <si>
    <t>Enter "a" on AM line to count in Totals</t>
  </si>
  <si>
    <t>Enter "p" on PM line to count in Totals</t>
  </si>
  <si>
    <t>Enter "w" on AM and PM line to count in Totals</t>
  </si>
  <si>
    <t>Date</t>
  </si>
  <si>
    <t>Enter Date (i.e. 7/1/2013) in Cell A1 for Day and Weekends</t>
  </si>
  <si>
    <t>Created by:</t>
  </si>
  <si>
    <t>http://www.exceldashboardtemplates.com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</si>
</sst>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4" borderId="0" xfId="0" applyFill="1"/>
    <xf numFmtId="0" fontId="0" fillId="2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4" fillId="0" borderId="0" xfId="0" applyFont="1" applyAlignment="1">
      <alignment vertical="center"/>
    </xf>
    <xf numFmtId="0" fontId="0" fillId="3" borderId="0" xfId="0" applyFill="1"/>
    <xf numFmtId="0" fontId="0" fillId="6" borderId="0" xfId="0" applyFill="1"/>
    <xf numFmtId="164" fontId="6" fillId="0" borderId="0" xfId="0" applyNumberFormat="1" applyFont="1" applyAlignment="1">
      <alignment horizontal="center" vertical="center"/>
    </xf>
    <xf numFmtId="43" fontId="4" fillId="0" borderId="0" xfId="2" applyFont="1">
      <alignment vertical="center"/>
    </xf>
    <xf numFmtId="0" fontId="0" fillId="0" borderId="0" xfId="0" applyFont="1"/>
    <xf numFmtId="43" fontId="4" fillId="0" borderId="0" xfId="2" applyFont="1" applyAlignment="1">
      <alignment vertical="center"/>
    </xf>
    <xf numFmtId="0" fontId="8" fillId="0" borderId="0" xfId="3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right"/>
    </xf>
    <xf numFmtId="0" fontId="0" fillId="0" borderId="6" xfId="0" applyFill="1" applyBorder="1"/>
    <xf numFmtId="0" fontId="9" fillId="0" borderId="3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10" fillId="0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Comma" xfId="1" builtinId="3"/>
    <cellStyle name="Comma_Sheet1" xfId="2"/>
    <cellStyle name="Hyperlink" xfId="3" builtinId="8"/>
    <cellStyle name="Normal" xfId="0" builtinId="0"/>
  </cellStyles>
  <dxfs count="14">
    <dxf>
      <font>
        <color rgb="FFFF9900"/>
      </font>
      <fill>
        <patternFill>
          <bgColor rgb="FFFF9900"/>
        </patternFill>
      </fill>
    </dxf>
    <dxf>
      <font>
        <color theme="8"/>
      </font>
      <fill>
        <patternFill>
          <bgColor theme="8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ill>
        <patternFill>
          <bgColor rgb="FFFF9900"/>
        </patternFill>
      </fill>
    </dxf>
    <dxf>
      <fill>
        <patternFill>
          <bgColor theme="9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ont>
        <color rgb="FFFF9900"/>
      </font>
      <fill>
        <patternFill>
          <bgColor rgb="FFFF9900"/>
        </patternFill>
      </fill>
    </dxf>
    <dxf>
      <font>
        <color theme="8"/>
      </font>
      <fill>
        <patternFill>
          <bgColor theme="8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ill>
        <patternFill>
          <bgColor rgb="FFFF9900"/>
        </patternFill>
      </fill>
    </dxf>
    <dxf>
      <fill>
        <patternFill>
          <bgColor theme="9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ashboard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customHeight="1" x14ac:dyDescent="0.25"/>
  <cols>
    <col min="1" max="1" width="22.140625" bestFit="1" customWidth="1"/>
    <col min="2" max="2" width="4" bestFit="1" customWidth="1"/>
    <col min="3" max="32" width="3.85546875" customWidth="1"/>
    <col min="33" max="33" width="3.42578125" customWidth="1"/>
    <col min="34" max="34" width="8.85546875" bestFit="1" customWidth="1"/>
    <col min="35" max="35" width="8.7109375" bestFit="1" customWidth="1"/>
    <col min="36" max="36" width="10.5703125" bestFit="1" customWidth="1"/>
    <col min="37" max="37" width="3.42578125" customWidth="1"/>
  </cols>
  <sheetData>
    <row r="1" spans="1:39" ht="12.75" customHeight="1" thickBot="1" x14ac:dyDescent="0.3">
      <c r="A1" s="31">
        <v>41548</v>
      </c>
      <c r="C1" s="3">
        <f>IF(ISNUMBER(C2),WEEKDAY(DATE(YEAR($A$1),MONTH($A$1),C2),1),"")</f>
        <v>3</v>
      </c>
      <c r="D1" s="3">
        <f t="shared" ref="D1:AG1" si="0">IF(ISNUMBER(D2),WEEKDAY(DATE(YEAR($A$1),MONTH($A$1),D2),1),"")</f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1</v>
      </c>
      <c r="I1" s="3">
        <f t="shared" si="0"/>
        <v>2</v>
      </c>
      <c r="J1" s="3">
        <f t="shared" si="0"/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1</v>
      </c>
      <c r="P1" s="3">
        <f t="shared" si="0"/>
        <v>2</v>
      </c>
      <c r="Q1" s="3">
        <f t="shared" si="0"/>
        <v>3</v>
      </c>
      <c r="R1" s="3">
        <f t="shared" si="0"/>
        <v>4</v>
      </c>
      <c r="S1" s="3">
        <f t="shared" si="0"/>
        <v>5</v>
      </c>
      <c r="T1" s="3">
        <f t="shared" si="0"/>
        <v>6</v>
      </c>
      <c r="U1" s="3">
        <f t="shared" si="0"/>
        <v>7</v>
      </c>
      <c r="V1" s="3">
        <f t="shared" si="0"/>
        <v>1</v>
      </c>
      <c r="W1" s="3">
        <f t="shared" si="0"/>
        <v>2</v>
      </c>
      <c r="X1" s="3">
        <f t="shared" si="0"/>
        <v>3</v>
      </c>
      <c r="Y1" s="3">
        <f t="shared" si="0"/>
        <v>4</v>
      </c>
      <c r="Z1" s="3">
        <f t="shared" si="0"/>
        <v>5</v>
      </c>
      <c r="AA1" s="3">
        <f t="shared" si="0"/>
        <v>6</v>
      </c>
      <c r="AB1" s="3">
        <f t="shared" si="0"/>
        <v>7</v>
      </c>
      <c r="AC1" s="3">
        <f t="shared" si="0"/>
        <v>1</v>
      </c>
      <c r="AD1" s="3">
        <f t="shared" si="0"/>
        <v>2</v>
      </c>
      <c r="AE1" s="3">
        <f t="shared" si="0"/>
        <v>3</v>
      </c>
      <c r="AF1" s="3">
        <f t="shared" si="0"/>
        <v>4</v>
      </c>
      <c r="AG1" s="3">
        <f t="shared" si="0"/>
        <v>5</v>
      </c>
    </row>
    <row r="2" spans="1:39" ht="12.75" customHeight="1" thickBot="1" x14ac:dyDescent="0.3">
      <c r="C2" s="22">
        <f>IF(COUNT($B$2:B2)&gt;0,IF(B2&lt;28,B2+1,IF(LEN(B2)=0,"",IF(B2+1&gt;DAY(DATE(YEAR($A$1),MONTH($A$1)+1,1)-1),"",B2+1))),DAY($A$1))</f>
        <v>1</v>
      </c>
      <c r="D2" s="23">
        <f>IF(COUNT($B$2:C2)&gt;0,IF(C2&lt;28,C2+1,IF(LEN(C2)=0,"",IF(C2+1&gt;DAY(DATE(YEAR($A$1),MONTH($A$1)+1,1)-1),"",C2+1))),DAY($A$1))</f>
        <v>2</v>
      </c>
      <c r="E2" s="23">
        <f>IF(COUNT($B$2:D2)&gt;0,IF(D2&lt;28,D2+1,IF(LEN(D2)=0,"",IF(D2+1&gt;DAY(DATE(YEAR($A$1),MONTH($A$1)+1,1)-1),"",D2+1))),DAY($A$1))</f>
        <v>3</v>
      </c>
      <c r="F2" s="23">
        <f>IF(COUNT($B$2:E2)&gt;0,IF(E2&lt;28,E2+1,IF(LEN(E2)=0,"",IF(E2+1&gt;DAY(DATE(YEAR($A$1),MONTH($A$1)+1,1)-1),"",E2+1))),DAY($A$1))</f>
        <v>4</v>
      </c>
      <c r="G2" s="23">
        <f>IF(COUNT($B$2:F2)&gt;0,IF(F2&lt;28,F2+1,IF(LEN(F2)=0,"",IF(F2+1&gt;DAY(DATE(YEAR($A$1),MONTH($A$1)+1,1)-1),"",F2+1))),DAY($A$1))</f>
        <v>5</v>
      </c>
      <c r="H2" s="23">
        <f>IF(COUNT($B$2:G2)&gt;0,IF(G2&lt;28,G2+1,IF(LEN(G2)=0,"",IF(G2+1&gt;DAY(DATE(YEAR($A$1),MONTH($A$1)+1,1)-1),"",G2+1))),DAY($A$1))</f>
        <v>6</v>
      </c>
      <c r="I2" s="23">
        <f>IF(COUNT($B$2:H2)&gt;0,IF(H2&lt;28,H2+1,IF(LEN(H2)=0,"",IF(H2+1&gt;DAY(DATE(YEAR($A$1),MONTH($A$1)+1,1)-1),"",H2+1))),DAY($A$1))</f>
        <v>7</v>
      </c>
      <c r="J2" s="23">
        <f>IF(COUNT($B$2:I2)&gt;0,IF(I2&lt;28,I2+1,IF(LEN(I2)=0,"",IF(I2+1&gt;DAY(DATE(YEAR($A$1),MONTH($A$1)+1,1)-1),"",I2+1))),DAY($A$1))</f>
        <v>8</v>
      </c>
      <c r="K2" s="23">
        <f>IF(COUNT($B$2:J2)&gt;0,IF(J2&lt;28,J2+1,IF(LEN(J2)=0,"",IF(J2+1&gt;DAY(DATE(YEAR($A$1),MONTH($A$1)+1,1)-1),"",J2+1))),DAY($A$1))</f>
        <v>9</v>
      </c>
      <c r="L2" s="23">
        <f>IF(COUNT($B$2:K2)&gt;0,IF(K2&lt;28,K2+1,IF(LEN(K2)=0,"",IF(K2+1&gt;DAY(DATE(YEAR($A$1),MONTH($A$1)+1,1)-1),"",K2+1))),DAY($A$1))</f>
        <v>10</v>
      </c>
      <c r="M2" s="23">
        <f>IF(COUNT($B$2:L2)&gt;0,IF(L2&lt;28,L2+1,IF(LEN(L2)=0,"",IF(L2+1&gt;DAY(DATE(YEAR($A$1),MONTH($A$1)+1,1)-1),"",L2+1))),DAY($A$1))</f>
        <v>11</v>
      </c>
      <c r="N2" s="23">
        <f>IF(COUNT($B$2:M2)&gt;0,IF(M2&lt;28,M2+1,IF(LEN(M2)=0,"",IF(M2+1&gt;DAY(DATE(YEAR($A$1),MONTH($A$1)+1,1)-1),"",M2+1))),DAY($A$1))</f>
        <v>12</v>
      </c>
      <c r="O2" s="23">
        <f>IF(COUNT($B$2:N2)&gt;0,IF(N2&lt;28,N2+1,IF(LEN(N2)=0,"",IF(N2+1&gt;DAY(DATE(YEAR($A$1),MONTH($A$1)+1,1)-1),"",N2+1))),DAY($A$1))</f>
        <v>13</v>
      </c>
      <c r="P2" s="23">
        <f>IF(COUNT($B$2:O2)&gt;0,IF(O2&lt;28,O2+1,IF(LEN(O2)=0,"",IF(O2+1&gt;DAY(DATE(YEAR($A$1),MONTH($A$1)+1,1)-1),"",O2+1))),DAY($A$1))</f>
        <v>14</v>
      </c>
      <c r="Q2" s="23">
        <f>IF(COUNT($B$2:P2)&gt;0,IF(P2&lt;28,P2+1,IF(LEN(P2)=0,"",IF(P2+1&gt;DAY(DATE(YEAR($A$1),MONTH($A$1)+1,1)-1),"",P2+1))),DAY($A$1))</f>
        <v>15</v>
      </c>
      <c r="R2" s="23">
        <f>IF(COUNT($B$2:Q2)&gt;0,IF(Q2&lt;28,Q2+1,IF(LEN(Q2)=0,"",IF(Q2+1&gt;DAY(DATE(YEAR($A$1),MONTH($A$1)+1,1)-1),"",Q2+1))),DAY($A$1))</f>
        <v>16</v>
      </c>
      <c r="S2" s="23">
        <f>IF(COUNT($B$2:R2)&gt;0,IF(R2&lt;28,R2+1,IF(LEN(R2)=0,"",IF(R2+1&gt;DAY(DATE(YEAR($A$1),MONTH($A$1)+1,1)-1),"",R2+1))),DAY($A$1))</f>
        <v>17</v>
      </c>
      <c r="T2" s="23">
        <f>IF(COUNT($B$2:S2)&gt;0,IF(S2&lt;28,S2+1,IF(LEN(S2)=0,"",IF(S2+1&gt;DAY(DATE(YEAR($A$1),MONTH($A$1)+1,1)-1),"",S2+1))),DAY($A$1))</f>
        <v>18</v>
      </c>
      <c r="U2" s="23">
        <f>IF(COUNT($B$2:T2)&gt;0,IF(T2&lt;28,T2+1,IF(LEN(T2)=0,"",IF(T2+1&gt;DAY(DATE(YEAR($A$1),MONTH($A$1)+1,1)-1),"",T2+1))),DAY($A$1))</f>
        <v>19</v>
      </c>
      <c r="V2" s="23">
        <f>IF(COUNT($B$2:U2)&gt;0,IF(U2&lt;28,U2+1,IF(LEN(U2)=0,"",IF(U2+1&gt;DAY(DATE(YEAR($A$1),MONTH($A$1)+1,1)-1),"",U2+1))),DAY($A$1))</f>
        <v>20</v>
      </c>
      <c r="W2" s="23">
        <f>IF(COUNT($B$2:V2)&gt;0,IF(V2&lt;28,V2+1,IF(LEN(V2)=0,"",IF(V2+1&gt;DAY(DATE(YEAR($A$1),MONTH($A$1)+1,1)-1),"",V2+1))),DAY($A$1))</f>
        <v>21</v>
      </c>
      <c r="X2" s="23">
        <f>IF(COUNT($B$2:W2)&gt;0,IF(W2&lt;28,W2+1,IF(LEN(W2)=0,"",IF(W2+1&gt;DAY(DATE(YEAR($A$1),MONTH($A$1)+1,1)-1),"",W2+1))),DAY($A$1))</f>
        <v>22</v>
      </c>
      <c r="Y2" s="23">
        <f>IF(COUNT($B$2:X2)&gt;0,IF(X2&lt;28,X2+1,IF(LEN(X2)=0,"",IF(X2+1&gt;DAY(DATE(YEAR($A$1),MONTH($A$1)+1,1)-1),"",X2+1))),DAY($A$1))</f>
        <v>23</v>
      </c>
      <c r="Z2" s="23">
        <f>IF(COUNT($B$2:Y2)&gt;0,IF(Y2&lt;28,Y2+1,IF(LEN(Y2)=0,"",IF(Y2+1&gt;DAY(DATE(YEAR($A$1),MONTH($A$1)+1,1)-1),"",Y2+1))),DAY($A$1))</f>
        <v>24</v>
      </c>
      <c r="AA2" s="23">
        <f>IF(COUNT($B$2:Z2)&gt;0,IF(Z2&lt;28,Z2+1,IF(LEN(Z2)=0,"",IF(Z2+1&gt;DAY(DATE(YEAR($A$1),MONTH($A$1)+1,1)-1),"",Z2+1))),DAY($A$1))</f>
        <v>25</v>
      </c>
      <c r="AB2" s="23">
        <f>IF(COUNT($B$2:AA2)&gt;0,IF(AA2&lt;28,AA2+1,IF(LEN(AA2)=0,"",IF(AA2+1&gt;DAY(DATE(YEAR($A$1),MONTH($A$1)+1,1)-1),"",AA2+1))),DAY($A$1))</f>
        <v>26</v>
      </c>
      <c r="AC2" s="23">
        <f>IF(COUNT($B$2:AB2)&gt;0,IF(AB2&lt;28,AB2+1,IF(LEN(AB2)=0,"",IF(AB2+1&gt;DAY(DATE(YEAR($A$1),MONTH($A$1)+1,1)-1),"",AB2+1))),DAY($A$1))</f>
        <v>27</v>
      </c>
      <c r="AD2" s="23">
        <f>IF(COUNT($B$2:AC2)&gt;0,IF(AC2&lt;28,AC2+1,IF(LEN(AC2)=0,"",IF(AC2+1&gt;DAY(DATE(YEAR($A$1),MONTH($A$1)+1,1)-1),"",AC2+1))),DAY($A$1))</f>
        <v>28</v>
      </c>
      <c r="AE2" s="23">
        <f>IF(COUNT($B$2:AD2)&gt;0,IF(AD2&lt;28,AD2+1,IF(LEN(AD2)=0,"",IF(AD2+1&gt;DAY(DATE(YEAR($A$1),MONTH($A$1)+1,1)-1),"",AD2+1))),DAY($A$1))</f>
        <v>29</v>
      </c>
      <c r="AF2" s="23">
        <f>IF(COUNT($B$2:AE2)&gt;0,IF(AE2&lt;28,AE2+1,IF(LEN(AE2)=0,"",IF(AE2+1&gt;DAY(DATE(YEAR($A$1),MONTH($A$1)+1,1)-1),"",AE2+1))),DAY($A$1))</f>
        <v>30</v>
      </c>
      <c r="AG2" s="24">
        <f>IF(COUNT($B$2:AF2)&gt;0,IF(AF2&lt;28,AF2+1,IF(LEN(AF2)=0,"",IF(AF2+1&gt;DAY(DATE(YEAR($A$1),MONTH($A$1)+1,1)-1),"",AF2+1))),DAY($A$1))</f>
        <v>31</v>
      </c>
      <c r="AH2" s="27" t="s">
        <v>0</v>
      </c>
      <c r="AI2" s="25" t="s">
        <v>1</v>
      </c>
      <c r="AJ2" s="26" t="s">
        <v>2</v>
      </c>
      <c r="AL2" s="4"/>
      <c r="AM2" s="28" t="s">
        <v>23</v>
      </c>
    </row>
    <row r="3" spans="1:39" ht="12.75" customHeight="1" x14ac:dyDescent="0.25">
      <c r="A3" s="9" t="s">
        <v>3</v>
      </c>
      <c r="B3" s="10" t="s">
        <v>15</v>
      </c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2">
        <f>COUNTIF(C3:AG3,"A*")</f>
        <v>0</v>
      </c>
      <c r="AI3" s="2">
        <f>COUNTIF(C5:AG5,"p*")</f>
        <v>0</v>
      </c>
      <c r="AJ3" s="2">
        <f>COUNTIF(C3:AG3,"w*")</f>
        <v>0</v>
      </c>
      <c r="AL3" s="30"/>
      <c r="AM3" s="28" t="s">
        <v>24</v>
      </c>
    </row>
    <row r="4" spans="1:39" ht="6" customHeight="1" x14ac:dyDescent="0.25">
      <c r="A4" s="11"/>
      <c r="B4" s="6"/>
      <c r="C4" s="2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7"/>
      <c r="AH4" s="2"/>
      <c r="AI4" s="2"/>
      <c r="AJ4" s="2"/>
    </row>
    <row r="5" spans="1:39" ht="12.75" customHeight="1" x14ac:dyDescent="0.25">
      <c r="A5" s="11"/>
      <c r="B5" s="6" t="s">
        <v>16</v>
      </c>
      <c r="C5" s="2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7"/>
      <c r="AL5" s="5"/>
      <c r="AM5" s="28" t="s">
        <v>25</v>
      </c>
    </row>
    <row r="6" spans="1:39" ht="6" customHeight="1" thickBot="1" x14ac:dyDescent="0.3">
      <c r="A6" s="12"/>
      <c r="B6" s="13"/>
      <c r="C6" s="2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8"/>
    </row>
    <row r="7" spans="1:39" ht="4.5" customHeight="1" thickBot="1" x14ac:dyDescent="0.3">
      <c r="A7" s="6"/>
      <c r="B7" s="6"/>
      <c r="C7" s="2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7"/>
      <c r="AM7" s="1"/>
    </row>
    <row r="8" spans="1:39" ht="12.75" customHeight="1" x14ac:dyDescent="0.25">
      <c r="A8" s="9" t="s">
        <v>4</v>
      </c>
      <c r="B8" s="10" t="s">
        <v>15</v>
      </c>
      <c r="C8" s="1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2">
        <f>COUNTIF(C8:AG8,"A*")</f>
        <v>0</v>
      </c>
      <c r="AI8" s="2">
        <f>COUNTIF(C10:AG10,"p*")</f>
        <v>0</v>
      </c>
      <c r="AJ8" s="2">
        <f>COUNTIF(C8:AG8,"w*")</f>
        <v>0</v>
      </c>
      <c r="AL8" s="29"/>
      <c r="AM8" s="28" t="s">
        <v>26</v>
      </c>
    </row>
    <row r="9" spans="1:39" ht="6" customHeight="1" x14ac:dyDescent="0.25">
      <c r="A9" s="11"/>
      <c r="B9" s="6"/>
      <c r="C9" s="2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7"/>
      <c r="AH9" s="2"/>
      <c r="AI9" s="2"/>
      <c r="AJ9" s="2"/>
      <c r="AM9" s="1"/>
    </row>
    <row r="10" spans="1:39" ht="12.75" customHeight="1" x14ac:dyDescent="0.25">
      <c r="A10" s="11"/>
      <c r="B10" s="6" t="s">
        <v>16</v>
      </c>
      <c r="C10" s="2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7"/>
      <c r="AL10" s="2" t="s">
        <v>22</v>
      </c>
      <c r="AM10" s="34" t="s">
        <v>29</v>
      </c>
    </row>
    <row r="11" spans="1:39" ht="6" customHeight="1" thickBot="1" x14ac:dyDescent="0.3">
      <c r="A11" s="12"/>
      <c r="B11" s="13"/>
      <c r="C11" s="2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8"/>
      <c r="AL11" s="2"/>
      <c r="AM11" s="33"/>
    </row>
    <row r="12" spans="1:39" ht="4.5" customHeight="1" thickBot="1" x14ac:dyDescent="0.3">
      <c r="A12" s="6"/>
      <c r="B12" s="6"/>
      <c r="C12" s="2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7"/>
      <c r="AL12" s="2"/>
      <c r="AM12" s="33"/>
    </row>
    <row r="13" spans="1:39" ht="12.75" customHeight="1" x14ac:dyDescent="0.25">
      <c r="A13" s="9" t="s">
        <v>5</v>
      </c>
      <c r="B13" s="10" t="s">
        <v>15</v>
      </c>
      <c r="C13" s="1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2">
        <f>COUNTIF(C13:AG13,"A*")</f>
        <v>0</v>
      </c>
      <c r="AI13" s="2">
        <f>COUNTIF(C15:AG15,"p*")</f>
        <v>0</v>
      </c>
      <c r="AJ13" s="2">
        <f>COUNTIF(C13:AG13,"w*")</f>
        <v>0</v>
      </c>
      <c r="AL13" s="2">
        <v>2</v>
      </c>
      <c r="AM13" s="32" t="s">
        <v>30</v>
      </c>
    </row>
    <row r="14" spans="1:39" ht="6" customHeight="1" x14ac:dyDescent="0.25">
      <c r="A14" s="11"/>
      <c r="B14" s="6"/>
      <c r="C14" s="2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/>
      <c r="AH14" s="2"/>
      <c r="AI14" s="2"/>
      <c r="AJ14" s="2"/>
      <c r="AM14" s="33"/>
    </row>
    <row r="15" spans="1:39" ht="12.75" customHeight="1" x14ac:dyDescent="0.25">
      <c r="A15" s="11"/>
      <c r="B15" s="6" t="s">
        <v>16</v>
      </c>
      <c r="C15" s="2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7"/>
      <c r="AL15" s="2" t="s">
        <v>19</v>
      </c>
      <c r="AM15" s="32" t="s">
        <v>31</v>
      </c>
    </row>
    <row r="16" spans="1:39" ht="6" customHeight="1" thickBot="1" x14ac:dyDescent="0.3">
      <c r="A16" s="12"/>
      <c r="B16" s="13"/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8"/>
      <c r="AM16" s="33"/>
    </row>
    <row r="17" spans="1:39" ht="4.5" customHeight="1" thickBot="1" x14ac:dyDescent="0.3">
      <c r="A17" s="6"/>
      <c r="B17" s="6"/>
      <c r="C17" s="2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7"/>
      <c r="AM17" s="33"/>
    </row>
    <row r="18" spans="1:39" ht="12.75" customHeight="1" x14ac:dyDescent="0.25">
      <c r="A18" s="9" t="s">
        <v>6</v>
      </c>
      <c r="B18" s="10" t="s">
        <v>15</v>
      </c>
      <c r="C18" s="1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2">
        <f>COUNTIF(C18:AG18,"A*")</f>
        <v>0</v>
      </c>
      <c r="AI18" s="2">
        <f>COUNTIF(C20:AG20,"p*")</f>
        <v>0</v>
      </c>
      <c r="AJ18" s="2">
        <f>COUNTIF(C18:AG18,"w*")</f>
        <v>0</v>
      </c>
      <c r="AL18" s="2" t="s">
        <v>20</v>
      </c>
      <c r="AM18" s="32" t="s">
        <v>32</v>
      </c>
    </row>
    <row r="19" spans="1:39" ht="6" customHeight="1" x14ac:dyDescent="0.25">
      <c r="A19" s="11"/>
      <c r="B19" s="6"/>
      <c r="C19" s="2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7"/>
      <c r="AH19" s="2"/>
      <c r="AI19" s="2"/>
      <c r="AJ19" s="2"/>
    </row>
    <row r="20" spans="1:39" ht="12.75" customHeight="1" x14ac:dyDescent="0.25">
      <c r="A20" s="11"/>
      <c r="B20" s="6" t="s">
        <v>16</v>
      </c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7"/>
      <c r="AL20" s="2" t="s">
        <v>18</v>
      </c>
      <c r="AM20" s="32" t="s">
        <v>33</v>
      </c>
    </row>
    <row r="21" spans="1:39" ht="6" customHeight="1" thickBot="1" x14ac:dyDescent="0.3">
      <c r="A21" s="12"/>
      <c r="B21" s="13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8"/>
    </row>
    <row r="22" spans="1:39" ht="4.5" customHeight="1" thickBot="1" x14ac:dyDescent="0.3">
      <c r="A22" s="6"/>
      <c r="B22" s="6"/>
      <c r="C22" s="2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7"/>
    </row>
    <row r="23" spans="1:39" ht="12.75" customHeight="1" x14ac:dyDescent="0.25">
      <c r="A23" s="9" t="s">
        <v>7</v>
      </c>
      <c r="B23" s="10" t="s">
        <v>15</v>
      </c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2">
        <f>COUNTIF(C23:AG23,"A*")</f>
        <v>0</v>
      </c>
      <c r="AI23" s="2">
        <f>COUNTIF(C25:AG25,"p*")</f>
        <v>0</v>
      </c>
      <c r="AJ23" s="2">
        <f>COUNTIF(C23:AG23,"w*")</f>
        <v>0</v>
      </c>
      <c r="AL23" s="2" t="s">
        <v>34</v>
      </c>
      <c r="AM23" t="s">
        <v>35</v>
      </c>
    </row>
    <row r="24" spans="1:39" ht="6" customHeight="1" x14ac:dyDescent="0.25">
      <c r="A24" s="11"/>
      <c r="B24" s="6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7"/>
      <c r="AH24" s="2"/>
      <c r="AI24" s="2"/>
      <c r="AJ24" s="2"/>
    </row>
    <row r="25" spans="1:39" ht="12.75" customHeight="1" x14ac:dyDescent="0.25">
      <c r="A25" s="11"/>
      <c r="B25" s="6" t="s">
        <v>16</v>
      </c>
      <c r="C25" s="2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7"/>
      <c r="AL25" s="36" t="s">
        <v>36</v>
      </c>
    </row>
    <row r="26" spans="1:39" ht="6" customHeight="1" thickBot="1" x14ac:dyDescent="0.3">
      <c r="A26" s="12"/>
      <c r="B26" s="13"/>
      <c r="C26" s="2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8"/>
    </row>
    <row r="27" spans="1:39" ht="4.5" customHeight="1" thickBot="1" x14ac:dyDescent="0.3">
      <c r="A27" s="6"/>
      <c r="B27" s="6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7"/>
    </row>
    <row r="28" spans="1:39" ht="12.75" customHeight="1" x14ac:dyDescent="0.25">
      <c r="A28" s="9" t="s">
        <v>8</v>
      </c>
      <c r="B28" s="10" t="s">
        <v>15</v>
      </c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2">
        <f>COUNTIF(C28:AG28,"A*")</f>
        <v>0</v>
      </c>
      <c r="AI28" s="2">
        <f>COUNTIF(C30:AG30,"p*")</f>
        <v>0</v>
      </c>
      <c r="AJ28" s="2">
        <f>COUNTIF(C28:AG28,"w*")</f>
        <v>0</v>
      </c>
      <c r="AL28" s="35" t="s">
        <v>37</v>
      </c>
    </row>
    <row r="29" spans="1:39" ht="6" customHeight="1" x14ac:dyDescent="0.25">
      <c r="A29" s="11"/>
      <c r="B29" s="6"/>
      <c r="C29" s="2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7"/>
      <c r="AH29" s="2"/>
      <c r="AI29" s="2"/>
      <c r="AJ29" s="2"/>
    </row>
    <row r="30" spans="1:39" ht="12.75" customHeight="1" x14ac:dyDescent="0.25">
      <c r="A30" s="11"/>
      <c r="B30" s="6" t="s">
        <v>16</v>
      </c>
      <c r="C30" s="2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7"/>
    </row>
    <row r="31" spans="1:39" ht="6" customHeight="1" thickBot="1" x14ac:dyDescent="0.3">
      <c r="A31" s="12"/>
      <c r="B31" s="13"/>
      <c r="C31" s="2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8"/>
    </row>
    <row r="32" spans="1:39" ht="4.5" customHeight="1" thickBot="1" x14ac:dyDescent="0.3">
      <c r="A32" s="6"/>
      <c r="B32" s="6"/>
      <c r="C32" s="2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7"/>
    </row>
    <row r="33" spans="1:36" ht="12.75" customHeight="1" x14ac:dyDescent="0.25">
      <c r="A33" s="9" t="s">
        <v>9</v>
      </c>
      <c r="B33" s="10" t="s">
        <v>15</v>
      </c>
      <c r="C33" s="1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2">
        <f>COUNTIF(C33:AG33,"A*")</f>
        <v>0</v>
      </c>
      <c r="AI33" s="2">
        <f>COUNTIF(C35:AG35,"p*")</f>
        <v>0</v>
      </c>
      <c r="AJ33" s="2">
        <f>COUNTIF(C33:AG33,"w*")</f>
        <v>0</v>
      </c>
    </row>
    <row r="34" spans="1:36" ht="6" customHeight="1" x14ac:dyDescent="0.25">
      <c r="A34" s="11"/>
      <c r="B34" s="6"/>
      <c r="C34" s="2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7"/>
      <c r="AH34" s="2"/>
      <c r="AI34" s="2"/>
      <c r="AJ34" s="2"/>
    </row>
    <row r="35" spans="1:36" ht="12.75" customHeight="1" x14ac:dyDescent="0.25">
      <c r="A35" s="11"/>
      <c r="B35" s="6" t="s">
        <v>16</v>
      </c>
      <c r="C35" s="2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7"/>
    </row>
    <row r="36" spans="1:36" ht="6" customHeight="1" thickBot="1" x14ac:dyDescent="0.3">
      <c r="A36" s="12"/>
      <c r="B36" s="13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8"/>
    </row>
    <row r="37" spans="1:36" ht="4.5" customHeight="1" thickBot="1" x14ac:dyDescent="0.3">
      <c r="A37" s="6"/>
      <c r="B37" s="6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7"/>
    </row>
    <row r="38" spans="1:36" ht="12.75" customHeight="1" x14ac:dyDescent="0.25">
      <c r="A38" s="9" t="s">
        <v>10</v>
      </c>
      <c r="B38" s="10" t="s">
        <v>15</v>
      </c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2">
        <f>COUNTIF(C38:AG38,"A*")</f>
        <v>0</v>
      </c>
      <c r="AI38" s="2">
        <f>COUNTIF(C40:AG40,"p*")</f>
        <v>0</v>
      </c>
      <c r="AJ38" s="2">
        <f>COUNTIF(C38:AG38,"w*")</f>
        <v>0</v>
      </c>
    </row>
    <row r="39" spans="1:36" ht="6" customHeight="1" x14ac:dyDescent="0.25">
      <c r="A39" s="11"/>
      <c r="B39" s="6"/>
      <c r="C39" s="2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7"/>
      <c r="AH39" s="2"/>
      <c r="AI39" s="2"/>
      <c r="AJ39" s="2"/>
    </row>
    <row r="40" spans="1:36" ht="12.75" customHeight="1" x14ac:dyDescent="0.25">
      <c r="A40" s="11"/>
      <c r="B40" s="6" t="s">
        <v>16</v>
      </c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7"/>
    </row>
    <row r="41" spans="1:36" ht="6" customHeight="1" thickBot="1" x14ac:dyDescent="0.3">
      <c r="A41" s="12"/>
      <c r="B41" s="13"/>
      <c r="C41" s="2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8"/>
    </row>
    <row r="42" spans="1:36" ht="4.5" customHeight="1" thickBot="1" x14ac:dyDescent="0.3">
      <c r="A42" s="6"/>
      <c r="B42" s="6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7"/>
    </row>
    <row r="43" spans="1:36" ht="12.75" customHeight="1" x14ac:dyDescent="0.25">
      <c r="A43" s="9" t="s">
        <v>11</v>
      </c>
      <c r="B43" s="10" t="s">
        <v>15</v>
      </c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2">
        <f>COUNTIF(C43:AG43,"A*")</f>
        <v>0</v>
      </c>
      <c r="AI43" s="2">
        <f>COUNTIF(C45:AG45,"p*")</f>
        <v>0</v>
      </c>
      <c r="AJ43" s="2">
        <f>COUNTIF(C43:AG43,"w*")</f>
        <v>0</v>
      </c>
    </row>
    <row r="44" spans="1:36" ht="6" customHeight="1" x14ac:dyDescent="0.25">
      <c r="A44" s="11"/>
      <c r="B44" s="6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7"/>
      <c r="AH44" s="2"/>
      <c r="AI44" s="2"/>
      <c r="AJ44" s="2"/>
    </row>
    <row r="45" spans="1:36" ht="12.75" customHeight="1" x14ac:dyDescent="0.25">
      <c r="A45" s="11"/>
      <c r="B45" s="6" t="s">
        <v>16</v>
      </c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7"/>
    </row>
    <row r="46" spans="1:36" ht="6" customHeight="1" thickBot="1" x14ac:dyDescent="0.3">
      <c r="A46" s="12"/>
      <c r="B46" s="13"/>
      <c r="C46" s="2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8"/>
    </row>
    <row r="47" spans="1:36" ht="4.5" customHeight="1" thickBot="1" x14ac:dyDescent="0.3">
      <c r="A47" s="6"/>
      <c r="B47" s="6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7"/>
    </row>
    <row r="48" spans="1:36" ht="12.75" customHeight="1" x14ac:dyDescent="0.25">
      <c r="A48" s="9" t="s">
        <v>12</v>
      </c>
      <c r="B48" s="10" t="s">
        <v>15</v>
      </c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2">
        <f>COUNTIF(C48:AG48,"A*")</f>
        <v>0</v>
      </c>
      <c r="AI48" s="2">
        <f>COUNTIF(C50:AG50,"p*")</f>
        <v>0</v>
      </c>
      <c r="AJ48" s="2">
        <f>COUNTIF(C48:AG48,"w*")</f>
        <v>0</v>
      </c>
    </row>
    <row r="49" spans="1:36" ht="6" customHeight="1" x14ac:dyDescent="0.25">
      <c r="A49" s="11"/>
      <c r="B49" s="6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7"/>
      <c r="AH49" s="2"/>
      <c r="AI49" s="2"/>
      <c r="AJ49" s="2"/>
    </row>
    <row r="50" spans="1:36" ht="12.75" customHeight="1" x14ac:dyDescent="0.25">
      <c r="A50" s="11"/>
      <c r="B50" s="6" t="s">
        <v>16</v>
      </c>
      <c r="C50" s="2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7"/>
    </row>
    <row r="51" spans="1:36" ht="6" customHeight="1" thickBot="1" x14ac:dyDescent="0.3">
      <c r="A51" s="12"/>
      <c r="B51" s="13"/>
      <c r="C51" s="2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8"/>
    </row>
    <row r="52" spans="1:36" ht="4.5" customHeight="1" thickBot="1" x14ac:dyDescent="0.3">
      <c r="A52" s="6"/>
      <c r="B52" s="6"/>
      <c r="C52" s="2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7"/>
    </row>
    <row r="53" spans="1:36" ht="12.75" customHeight="1" x14ac:dyDescent="0.25">
      <c r="A53" s="9" t="s">
        <v>13</v>
      </c>
      <c r="B53" s="10" t="s">
        <v>15</v>
      </c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2">
        <f>COUNTIF(C53:AG53,"A*")</f>
        <v>0</v>
      </c>
      <c r="AI53" s="2">
        <f>COUNTIF(C55:AG55,"p*")</f>
        <v>0</v>
      </c>
      <c r="AJ53" s="2">
        <f>COUNTIF(C53:AG53,"w*")</f>
        <v>0</v>
      </c>
    </row>
    <row r="54" spans="1:36" ht="6" customHeight="1" x14ac:dyDescent="0.25">
      <c r="A54" s="11"/>
      <c r="B54" s="6"/>
      <c r="C54" s="2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17"/>
      <c r="AH54" s="2"/>
      <c r="AI54" s="2"/>
      <c r="AJ54" s="2"/>
    </row>
    <row r="55" spans="1:36" ht="12.75" customHeight="1" x14ac:dyDescent="0.25">
      <c r="A55" s="11"/>
      <c r="B55" s="6" t="s">
        <v>16</v>
      </c>
      <c r="C55" s="2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17"/>
    </row>
    <row r="56" spans="1:36" ht="6" customHeight="1" thickBot="1" x14ac:dyDescent="0.3">
      <c r="A56" s="12"/>
      <c r="B56" s="13"/>
      <c r="C56" s="2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8"/>
    </row>
    <row r="57" spans="1:36" ht="4.5" customHeight="1" thickBot="1" x14ac:dyDescent="0.3">
      <c r="A57" s="6"/>
      <c r="B57" s="6"/>
      <c r="C57" s="2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17"/>
    </row>
    <row r="58" spans="1:36" ht="12.75" customHeight="1" x14ac:dyDescent="0.25">
      <c r="A58" s="9" t="s">
        <v>14</v>
      </c>
      <c r="B58" s="10" t="s">
        <v>15</v>
      </c>
      <c r="C58" s="1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2">
        <f>COUNTIF(C58:AG58,"A*")</f>
        <v>0</v>
      </c>
      <c r="AI58" s="2">
        <f>COUNTIF(C60:AG60,"p*")</f>
        <v>0</v>
      </c>
      <c r="AJ58" s="2">
        <f>COUNTIF(C58:AG58,"w*")</f>
        <v>0</v>
      </c>
    </row>
    <row r="59" spans="1:36" ht="6" customHeight="1" x14ac:dyDescent="0.25">
      <c r="A59" s="11"/>
      <c r="B59" s="6"/>
      <c r="C59" s="2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17"/>
      <c r="AH59" s="2"/>
      <c r="AI59" s="2"/>
      <c r="AJ59" s="2"/>
    </row>
    <row r="60" spans="1:36" ht="12.75" customHeight="1" x14ac:dyDescent="0.25">
      <c r="A60" s="11"/>
      <c r="B60" s="6" t="s">
        <v>16</v>
      </c>
      <c r="C60" s="2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17"/>
    </row>
    <row r="61" spans="1:36" ht="6" customHeight="1" thickBot="1" x14ac:dyDescent="0.3">
      <c r="A61" s="12"/>
      <c r="B61" s="13"/>
      <c r="C61" s="21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8"/>
    </row>
    <row r="62" spans="1:36" ht="6" customHeight="1" thickBot="1" x14ac:dyDescent="0.3">
      <c r="A62" s="6"/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6" ht="15" x14ac:dyDescent="0.25">
      <c r="A63" s="9" t="s">
        <v>28</v>
      </c>
      <c r="B63" s="10" t="s">
        <v>15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2">
        <f>COUNTIF(C63:AG63,"A*")</f>
        <v>0</v>
      </c>
      <c r="AI63" s="2">
        <f>COUNTIF(C65:AG65,"p*")</f>
        <v>0</v>
      </c>
      <c r="AJ63" s="2">
        <f>COUNTIF(C63:AG63,"w*")</f>
        <v>0</v>
      </c>
    </row>
    <row r="64" spans="1:36" ht="6" customHeight="1" x14ac:dyDescent="0.25">
      <c r="A64" s="11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17"/>
    </row>
    <row r="65" spans="1:36" ht="15" x14ac:dyDescent="0.25">
      <c r="A65" s="11"/>
      <c r="B65" s="6" t="s">
        <v>16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7"/>
    </row>
    <row r="66" spans="1:36" ht="6" customHeight="1" thickBot="1" x14ac:dyDescent="0.3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8"/>
    </row>
    <row r="67" spans="1:36" ht="12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 t="s">
        <v>21</v>
      </c>
      <c r="AH67" s="2">
        <f>SUM(AH3:AH66)</f>
        <v>0</v>
      </c>
      <c r="AI67" s="2">
        <f t="shared" ref="AI67:AJ67" si="1">SUM(AI3:AI66)</f>
        <v>0</v>
      </c>
      <c r="AJ67" s="2">
        <f t="shared" si="1"/>
        <v>0</v>
      </c>
    </row>
  </sheetData>
  <conditionalFormatting sqref="C2:AG66">
    <cfRule type="expression" dxfId="13" priority="7" stopIfTrue="1">
      <formula>OR(C$1=1,C$1=6,C$1=7)</formula>
    </cfRule>
  </conditionalFormatting>
  <conditionalFormatting sqref="C3:AG66">
    <cfRule type="expression" dxfId="12" priority="1" stopIfTrue="1">
      <formula>COUNTIF(OFFSET(C3,-1,,1,1),"w*")</formula>
    </cfRule>
    <cfRule type="expression" dxfId="11" priority="2" stopIfTrue="1">
      <formula>COUNTIF(OFFSET(C3,-1,,1,1),"p*")</formula>
    </cfRule>
    <cfRule type="expression" dxfId="10" priority="3" stopIfTrue="1">
      <formula>COUNTIF(OFFSET(C3,-1,,1,1),"a*")</formula>
    </cfRule>
    <cfRule type="expression" dxfId="9" priority="4" stopIfTrue="1">
      <formula>COUNTIF(C3,"p*")</formula>
    </cfRule>
    <cfRule type="expression" dxfId="8" priority="5" stopIfTrue="1">
      <formula>COUNTIF(C3,"w*")</formula>
    </cfRule>
    <cfRule type="expression" dxfId="7" priority="6" stopIfTrue="1">
      <formula>COUNTIF(C3,"a*")</formula>
    </cfRule>
  </conditionalFormatting>
  <hyperlinks>
    <hyperlink ref="AL2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tabSelected="1" zoomScale="85" zoomScaleNormal="85" workbookViewId="0">
      <selection activeCell="C3" sqref="C3"/>
    </sheetView>
  </sheetViews>
  <sheetFormatPr defaultRowHeight="12.75" customHeight="1" x14ac:dyDescent="0.25"/>
  <cols>
    <col min="1" max="1" width="23.85546875" bestFit="1" customWidth="1"/>
    <col min="2" max="2" width="4" bestFit="1" customWidth="1"/>
    <col min="3" max="32" width="3.85546875" customWidth="1"/>
    <col min="33" max="33" width="3.42578125" customWidth="1"/>
    <col min="34" max="34" width="8.85546875" bestFit="1" customWidth="1"/>
    <col min="35" max="35" width="8.7109375" bestFit="1" customWidth="1"/>
    <col min="36" max="36" width="10.5703125" bestFit="1" customWidth="1"/>
    <col min="37" max="37" width="4" customWidth="1"/>
  </cols>
  <sheetData>
    <row r="1" spans="1:39" ht="12.75" customHeight="1" thickBot="1" x14ac:dyDescent="0.3">
      <c r="A1" s="63">
        <v>41456</v>
      </c>
      <c r="B1" s="63"/>
      <c r="C1" s="3">
        <f>IF(ISNUMBER(C2),WEEKDAY(DATE(YEAR($A$1),MONTH($A$1),C2),1),"")</f>
        <v>2</v>
      </c>
      <c r="D1" s="3">
        <f t="shared" ref="D1:AG1" si="0">IF(ISNUMBER(D2),WEEKDAY(DATE(YEAR($A$1),MONTH($A$1),D2),1),"")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1</v>
      </c>
      <c r="J1" s="3">
        <f t="shared" si="0"/>
        <v>2</v>
      </c>
      <c r="K1" s="3">
        <f t="shared" si="0"/>
        <v>3</v>
      </c>
      <c r="L1" s="3">
        <f t="shared" si="0"/>
        <v>4</v>
      </c>
      <c r="M1" s="3">
        <f t="shared" si="0"/>
        <v>5</v>
      </c>
      <c r="N1" s="3">
        <f t="shared" si="0"/>
        <v>6</v>
      </c>
      <c r="O1" s="3">
        <f t="shared" si="0"/>
        <v>7</v>
      </c>
      <c r="P1" s="3">
        <f t="shared" si="0"/>
        <v>1</v>
      </c>
      <c r="Q1" s="3">
        <f t="shared" si="0"/>
        <v>2</v>
      </c>
      <c r="R1" s="3">
        <f t="shared" si="0"/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1</v>
      </c>
      <c r="X1" s="3">
        <f t="shared" si="0"/>
        <v>2</v>
      </c>
      <c r="Y1" s="3">
        <f t="shared" si="0"/>
        <v>3</v>
      </c>
      <c r="Z1" s="3">
        <f t="shared" si="0"/>
        <v>4</v>
      </c>
      <c r="AA1" s="3">
        <f t="shared" si="0"/>
        <v>5</v>
      </c>
      <c r="AB1" s="3">
        <f t="shared" si="0"/>
        <v>6</v>
      </c>
      <c r="AC1" s="3">
        <f t="shared" si="0"/>
        <v>7</v>
      </c>
      <c r="AD1" s="3">
        <f t="shared" si="0"/>
        <v>1</v>
      </c>
      <c r="AE1" s="3">
        <f t="shared" si="0"/>
        <v>2</v>
      </c>
      <c r="AF1" s="3">
        <f t="shared" si="0"/>
        <v>3</v>
      </c>
      <c r="AG1" s="3">
        <f t="shared" si="0"/>
        <v>4</v>
      </c>
    </row>
    <row r="2" spans="1:39" ht="12.75" customHeight="1" thickBot="1" x14ac:dyDescent="0.3">
      <c r="A2" s="64"/>
      <c r="B2" s="64"/>
      <c r="C2" s="45">
        <f>IF(COUNT($B$2:B2)&gt;0,IF(B2&lt;28,B2+1,IF(LEN(B2)=0,"",IF(B2+1&gt;DAY(DATE(YEAR($A$1),MONTH($A$1)+1,1)-1),"",B2+1))),DAY($A$1))</f>
        <v>1</v>
      </c>
      <c r="D2" s="46">
        <f>IF(COUNT($B$2:C2)&gt;0,IF(C2&lt;28,C2+1,IF(LEN(C2)=0,"",IF(C2+1&gt;DAY(DATE(YEAR($A$1),MONTH($A$1)+1,1)-1),"",C2+1))),DAY($A$1))</f>
        <v>2</v>
      </c>
      <c r="E2" s="46">
        <f>IF(COUNT($B$2:D2)&gt;0,IF(D2&lt;28,D2+1,IF(LEN(D2)=0,"",IF(D2+1&gt;DAY(DATE(YEAR($A$1),MONTH($A$1)+1,1)-1),"",D2+1))),DAY($A$1))</f>
        <v>3</v>
      </c>
      <c r="F2" s="46">
        <f>IF(COUNT($B$2:E2)&gt;0,IF(E2&lt;28,E2+1,IF(LEN(E2)=0,"",IF(E2+1&gt;DAY(DATE(YEAR($A$1),MONTH($A$1)+1,1)-1),"",E2+1))),DAY($A$1))</f>
        <v>4</v>
      </c>
      <c r="G2" s="46">
        <f>IF(COUNT($B$2:F2)&gt;0,IF(F2&lt;28,F2+1,IF(LEN(F2)=0,"",IF(F2+1&gt;DAY(DATE(YEAR($A$1),MONTH($A$1)+1,1)-1),"",F2+1))),DAY($A$1))</f>
        <v>5</v>
      </c>
      <c r="H2" s="46">
        <f>IF(COUNT($B$2:G2)&gt;0,IF(G2&lt;28,G2+1,IF(LEN(G2)=0,"",IF(G2+1&gt;DAY(DATE(YEAR($A$1),MONTH($A$1)+1,1)-1),"",G2+1))),DAY($A$1))</f>
        <v>6</v>
      </c>
      <c r="I2" s="46">
        <f>IF(COUNT($B$2:H2)&gt;0,IF(H2&lt;28,H2+1,IF(LEN(H2)=0,"",IF(H2+1&gt;DAY(DATE(YEAR($A$1),MONTH($A$1)+1,1)-1),"",H2+1))),DAY($A$1))</f>
        <v>7</v>
      </c>
      <c r="J2" s="46">
        <f>IF(COUNT($B$2:I2)&gt;0,IF(I2&lt;28,I2+1,IF(LEN(I2)=0,"",IF(I2+1&gt;DAY(DATE(YEAR($A$1),MONTH($A$1)+1,1)-1),"",I2+1))),DAY($A$1))</f>
        <v>8</v>
      </c>
      <c r="K2" s="46">
        <f>IF(COUNT($B$2:J2)&gt;0,IF(J2&lt;28,J2+1,IF(LEN(J2)=0,"",IF(J2+1&gt;DAY(DATE(YEAR($A$1),MONTH($A$1)+1,1)-1),"",J2+1))),DAY($A$1))</f>
        <v>9</v>
      </c>
      <c r="L2" s="46">
        <f>IF(COUNT($B$2:K2)&gt;0,IF(K2&lt;28,K2+1,IF(LEN(K2)=0,"",IF(K2+1&gt;DAY(DATE(YEAR($A$1),MONTH($A$1)+1,1)-1),"",K2+1))),DAY($A$1))</f>
        <v>10</v>
      </c>
      <c r="M2" s="46">
        <f>IF(COUNT($B$2:L2)&gt;0,IF(L2&lt;28,L2+1,IF(LEN(L2)=0,"",IF(L2+1&gt;DAY(DATE(YEAR($A$1),MONTH($A$1)+1,1)-1),"",L2+1))),DAY($A$1))</f>
        <v>11</v>
      </c>
      <c r="N2" s="46">
        <f>IF(COUNT($B$2:M2)&gt;0,IF(M2&lt;28,M2+1,IF(LEN(M2)=0,"",IF(M2+1&gt;DAY(DATE(YEAR($A$1),MONTH($A$1)+1,1)-1),"",M2+1))),DAY($A$1))</f>
        <v>12</v>
      </c>
      <c r="O2" s="46">
        <f>IF(COUNT($B$2:N2)&gt;0,IF(N2&lt;28,N2+1,IF(LEN(N2)=0,"",IF(N2+1&gt;DAY(DATE(YEAR($A$1),MONTH($A$1)+1,1)-1),"",N2+1))),DAY($A$1))</f>
        <v>13</v>
      </c>
      <c r="P2" s="46">
        <f>IF(COUNT($B$2:O2)&gt;0,IF(O2&lt;28,O2+1,IF(LEN(O2)=0,"",IF(O2+1&gt;DAY(DATE(YEAR($A$1),MONTH($A$1)+1,1)-1),"",O2+1))),DAY($A$1))</f>
        <v>14</v>
      </c>
      <c r="Q2" s="46">
        <f>IF(COUNT($B$2:P2)&gt;0,IF(P2&lt;28,P2+1,IF(LEN(P2)=0,"",IF(P2+1&gt;DAY(DATE(YEAR($A$1),MONTH($A$1)+1,1)-1),"",P2+1))),DAY($A$1))</f>
        <v>15</v>
      </c>
      <c r="R2" s="46">
        <f>IF(COUNT($B$2:Q2)&gt;0,IF(Q2&lt;28,Q2+1,IF(LEN(Q2)=0,"",IF(Q2+1&gt;DAY(DATE(YEAR($A$1),MONTH($A$1)+1,1)-1),"",Q2+1))),DAY($A$1))</f>
        <v>16</v>
      </c>
      <c r="S2" s="46">
        <f>IF(COUNT($B$2:R2)&gt;0,IF(R2&lt;28,R2+1,IF(LEN(R2)=0,"",IF(R2+1&gt;DAY(DATE(YEAR($A$1),MONTH($A$1)+1,1)-1),"",R2+1))),DAY($A$1))</f>
        <v>17</v>
      </c>
      <c r="T2" s="46">
        <f>IF(COUNT($B$2:S2)&gt;0,IF(S2&lt;28,S2+1,IF(LEN(S2)=0,"",IF(S2+1&gt;DAY(DATE(YEAR($A$1),MONTH($A$1)+1,1)-1),"",S2+1))),DAY($A$1))</f>
        <v>18</v>
      </c>
      <c r="U2" s="46">
        <f>IF(COUNT($B$2:T2)&gt;0,IF(T2&lt;28,T2+1,IF(LEN(T2)=0,"",IF(T2+1&gt;DAY(DATE(YEAR($A$1),MONTH($A$1)+1,1)-1),"",T2+1))),DAY($A$1))</f>
        <v>19</v>
      </c>
      <c r="V2" s="46">
        <f>IF(COUNT($B$2:U2)&gt;0,IF(U2&lt;28,U2+1,IF(LEN(U2)=0,"",IF(U2+1&gt;DAY(DATE(YEAR($A$1),MONTH($A$1)+1,1)-1),"",U2+1))),DAY($A$1))</f>
        <v>20</v>
      </c>
      <c r="W2" s="46">
        <f>IF(COUNT($B$2:V2)&gt;0,IF(V2&lt;28,V2+1,IF(LEN(V2)=0,"",IF(V2+1&gt;DAY(DATE(YEAR($A$1),MONTH($A$1)+1,1)-1),"",V2+1))),DAY($A$1))</f>
        <v>21</v>
      </c>
      <c r="X2" s="46">
        <f>IF(COUNT($B$2:W2)&gt;0,IF(W2&lt;28,W2+1,IF(LEN(W2)=0,"",IF(W2+1&gt;DAY(DATE(YEAR($A$1),MONTH($A$1)+1,1)-1),"",W2+1))),DAY($A$1))</f>
        <v>22</v>
      </c>
      <c r="Y2" s="46">
        <f>IF(COUNT($B$2:X2)&gt;0,IF(X2&lt;28,X2+1,IF(LEN(X2)=0,"",IF(X2+1&gt;DAY(DATE(YEAR($A$1),MONTH($A$1)+1,1)-1),"",X2+1))),DAY($A$1))</f>
        <v>23</v>
      </c>
      <c r="Z2" s="46">
        <f>IF(COUNT($B$2:Y2)&gt;0,IF(Y2&lt;28,Y2+1,IF(LEN(Y2)=0,"",IF(Y2+1&gt;DAY(DATE(YEAR($A$1),MONTH($A$1)+1,1)-1),"",Y2+1))),DAY($A$1))</f>
        <v>24</v>
      </c>
      <c r="AA2" s="46">
        <f>IF(COUNT($B$2:Z2)&gt;0,IF(Z2&lt;28,Z2+1,IF(LEN(Z2)=0,"",IF(Z2+1&gt;DAY(DATE(YEAR($A$1),MONTH($A$1)+1,1)-1),"",Z2+1))),DAY($A$1))</f>
        <v>25</v>
      </c>
      <c r="AB2" s="46">
        <f>IF(COUNT($B$2:AA2)&gt;0,IF(AA2&lt;28,AA2+1,IF(LEN(AA2)=0,"",IF(AA2+1&gt;DAY(DATE(YEAR($A$1),MONTH($A$1)+1,1)-1),"",AA2+1))),DAY($A$1))</f>
        <v>26</v>
      </c>
      <c r="AC2" s="46">
        <f>IF(COUNT($B$2:AB2)&gt;0,IF(AB2&lt;28,AB2+1,IF(LEN(AB2)=0,"",IF(AB2+1&gt;DAY(DATE(YEAR($A$1),MONTH($A$1)+1,1)-1),"",AB2+1))),DAY($A$1))</f>
        <v>27</v>
      </c>
      <c r="AD2" s="46">
        <f>IF(COUNT($B$2:AC2)&gt;0,IF(AC2&lt;28,AC2+1,IF(LEN(AC2)=0,"",IF(AC2+1&gt;DAY(DATE(YEAR($A$1),MONTH($A$1)+1,1)-1),"",AC2+1))),DAY($A$1))</f>
        <v>28</v>
      </c>
      <c r="AE2" s="46">
        <f>IF(COUNT($B$2:AD2)&gt;0,IF(AD2&lt;28,AD2+1,IF(LEN(AD2)=0,"",IF(AD2+1&gt;DAY(DATE(YEAR($A$1),MONTH($A$1)+1,1)-1),"",AD2+1))),DAY($A$1))</f>
        <v>29</v>
      </c>
      <c r="AF2" s="46">
        <f>IF(COUNT($B$2:AE2)&gt;0,IF(AE2&lt;28,AE2+1,IF(LEN(AE2)=0,"",IF(AE2+1&gt;DAY(DATE(YEAR($A$1),MONTH($A$1)+1,1)-1),"",AE2+1))),DAY($A$1))</f>
        <v>30</v>
      </c>
      <c r="AG2" s="47">
        <f>IF(COUNT($B$2:AF2)&gt;0,IF(AF2&lt;28,AF2+1,IF(LEN(AF2)=0,"",IF(AF2+1&gt;DAY(DATE(YEAR($A$1),MONTH($A$1)+1,1)-1),"",AF2+1))),DAY($A$1))</f>
        <v>31</v>
      </c>
      <c r="AH2" s="57" t="s">
        <v>0</v>
      </c>
      <c r="AI2" s="58" t="s">
        <v>1</v>
      </c>
      <c r="AJ2" s="59" t="s">
        <v>2</v>
      </c>
      <c r="AL2" s="4"/>
      <c r="AM2" s="28" t="s">
        <v>23</v>
      </c>
    </row>
    <row r="3" spans="1:39" ht="12.75" customHeight="1" x14ac:dyDescent="0.25">
      <c r="A3" s="68" t="s">
        <v>3</v>
      </c>
      <c r="B3" s="41" t="s">
        <v>15</v>
      </c>
      <c r="C3" s="48"/>
      <c r="D3" s="49"/>
      <c r="E3" s="49"/>
      <c r="F3" s="49"/>
      <c r="G3" s="49"/>
      <c r="H3" s="49" t="s">
        <v>19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 t="s">
        <v>18</v>
      </c>
      <c r="T3" s="49"/>
      <c r="U3" s="49"/>
      <c r="V3" s="49"/>
      <c r="W3" s="49"/>
      <c r="X3" s="49" t="s">
        <v>18</v>
      </c>
      <c r="Y3" s="49" t="s">
        <v>18</v>
      </c>
      <c r="Z3" s="49" t="s">
        <v>18</v>
      </c>
      <c r="AA3" s="49" t="s">
        <v>18</v>
      </c>
      <c r="AB3" s="49"/>
      <c r="AC3" s="49"/>
      <c r="AD3" s="49"/>
      <c r="AE3" s="49"/>
      <c r="AF3" s="49" t="s">
        <v>19</v>
      </c>
      <c r="AG3" s="50"/>
      <c r="AH3" s="66">
        <f>COUNTIF(C3:AG3,"A*")</f>
        <v>2</v>
      </c>
      <c r="AI3" s="61">
        <f>COUNTIF(C5:AG5,"p*")</f>
        <v>3</v>
      </c>
      <c r="AJ3" s="61">
        <f>COUNTIF(C3:AG3,"w*")</f>
        <v>5</v>
      </c>
      <c r="AL3" s="30"/>
      <c r="AM3" s="28" t="s">
        <v>24</v>
      </c>
    </row>
    <row r="4" spans="1:39" ht="6" customHeight="1" x14ac:dyDescent="0.25">
      <c r="A4" s="69"/>
      <c r="B4" s="42"/>
      <c r="C4" s="51"/>
      <c r="D4" s="52"/>
      <c r="E4" s="52"/>
      <c r="F4" s="52"/>
      <c r="G4" s="52"/>
      <c r="H4" s="52" t="s">
        <v>22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H4" s="66"/>
      <c r="AI4" s="61"/>
      <c r="AJ4" s="61"/>
    </row>
    <row r="5" spans="1:39" ht="12.75" customHeight="1" x14ac:dyDescent="0.25">
      <c r="A5" s="69"/>
      <c r="B5" s="42" t="s">
        <v>16</v>
      </c>
      <c r="C5" s="51"/>
      <c r="D5" s="52"/>
      <c r="E5" s="52" t="s">
        <v>20</v>
      </c>
      <c r="F5" s="52"/>
      <c r="G5" s="52"/>
      <c r="H5" s="52"/>
      <c r="I5" s="52"/>
      <c r="J5" s="52"/>
      <c r="K5" s="52"/>
      <c r="L5" s="52"/>
      <c r="M5" s="52"/>
      <c r="N5" s="52"/>
      <c r="O5" s="52" t="s">
        <v>20</v>
      </c>
      <c r="P5" s="52"/>
      <c r="Q5" s="52"/>
      <c r="R5" s="52"/>
      <c r="S5" s="52" t="s">
        <v>18</v>
      </c>
      <c r="T5" s="52"/>
      <c r="U5" s="52"/>
      <c r="V5" s="52"/>
      <c r="W5" s="52" t="s">
        <v>20</v>
      </c>
      <c r="X5" s="52" t="s">
        <v>18</v>
      </c>
      <c r="Y5" s="52" t="s">
        <v>18</v>
      </c>
      <c r="Z5" s="52" t="s">
        <v>18</v>
      </c>
      <c r="AA5" s="52" t="s">
        <v>18</v>
      </c>
      <c r="AB5" s="52"/>
      <c r="AC5" s="52"/>
      <c r="AD5" s="52"/>
      <c r="AE5" s="52"/>
      <c r="AF5" s="52"/>
      <c r="AG5" s="53"/>
      <c r="AH5" s="66"/>
      <c r="AI5" s="61"/>
      <c r="AJ5" s="61"/>
      <c r="AL5" s="5"/>
      <c r="AM5" s="28" t="s">
        <v>25</v>
      </c>
    </row>
    <row r="6" spans="1:39" ht="6" customHeight="1" thickBot="1" x14ac:dyDescent="0.3">
      <c r="A6" s="70"/>
      <c r="B6" s="43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67"/>
      <c r="AI6" s="62"/>
      <c r="AJ6" s="62"/>
    </row>
    <row r="7" spans="1:39" ht="4.5" customHeight="1" thickBot="1" x14ac:dyDescent="0.3">
      <c r="A7" s="44"/>
      <c r="B7" s="42"/>
      <c r="C7" s="2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7"/>
      <c r="AM7" s="1"/>
    </row>
    <row r="8" spans="1:39" ht="12.75" customHeight="1" x14ac:dyDescent="0.25">
      <c r="A8" s="68" t="s">
        <v>4</v>
      </c>
      <c r="B8" s="41" t="s">
        <v>15</v>
      </c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AH8" s="65">
        <f>COUNTIF(C8:AG8,"A*")</f>
        <v>0</v>
      </c>
      <c r="AI8" s="60">
        <f>COUNTIF(C10:AG10,"p*")</f>
        <v>0</v>
      </c>
      <c r="AJ8" s="60">
        <f>COUNTIF(C8:AG8,"w*")</f>
        <v>0</v>
      </c>
      <c r="AL8" s="29"/>
      <c r="AM8" s="28" t="s">
        <v>26</v>
      </c>
    </row>
    <row r="9" spans="1:39" ht="6" customHeight="1" x14ac:dyDescent="0.25">
      <c r="A9" s="71"/>
      <c r="B9" s="42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66"/>
      <c r="AI9" s="61"/>
      <c r="AJ9" s="61"/>
      <c r="AM9" s="1"/>
    </row>
    <row r="10" spans="1:39" ht="12.75" customHeight="1" x14ac:dyDescent="0.25">
      <c r="A10" s="71"/>
      <c r="B10" s="42" t="s">
        <v>16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66"/>
      <c r="AI10" s="61"/>
      <c r="AJ10" s="61"/>
      <c r="AL10" s="2" t="s">
        <v>22</v>
      </c>
      <c r="AM10" s="34" t="s">
        <v>29</v>
      </c>
    </row>
    <row r="11" spans="1:39" ht="6" customHeight="1" thickBot="1" x14ac:dyDescent="0.3">
      <c r="A11" s="72"/>
      <c r="B11" s="43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67"/>
      <c r="AI11" s="62"/>
      <c r="AJ11" s="62"/>
      <c r="AL11" s="2"/>
      <c r="AM11" s="33"/>
    </row>
    <row r="12" spans="1:39" ht="4.5" customHeight="1" thickBot="1" x14ac:dyDescent="0.3">
      <c r="A12" s="44"/>
      <c r="B12" s="42"/>
      <c r="C12" s="2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7"/>
      <c r="AL12" s="2"/>
      <c r="AM12" s="33"/>
    </row>
    <row r="13" spans="1:39" ht="12.75" customHeight="1" x14ac:dyDescent="0.25">
      <c r="A13" s="68" t="s">
        <v>5</v>
      </c>
      <c r="B13" s="41" t="s">
        <v>15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65">
        <f>COUNTIF(C13:AG13,"A*")</f>
        <v>0</v>
      </c>
      <c r="AI13" s="60">
        <f>COUNTIF(C15:AG15,"p*")</f>
        <v>3</v>
      </c>
      <c r="AJ13" s="60">
        <f>COUNTIF(C13:AG13,"w*")</f>
        <v>0</v>
      </c>
      <c r="AL13" s="2">
        <v>2</v>
      </c>
      <c r="AM13" s="32" t="s">
        <v>30</v>
      </c>
    </row>
    <row r="14" spans="1:39" ht="6" customHeight="1" x14ac:dyDescent="0.25">
      <c r="A14" s="71"/>
      <c r="B14" s="42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66"/>
      <c r="AI14" s="61"/>
      <c r="AJ14" s="61"/>
      <c r="AM14" s="33"/>
    </row>
    <row r="15" spans="1:39" ht="12.75" customHeight="1" x14ac:dyDescent="0.25">
      <c r="A15" s="71"/>
      <c r="B15" s="42" t="s">
        <v>16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 t="s">
        <v>20</v>
      </c>
      <c r="P15" s="52"/>
      <c r="Q15" s="52"/>
      <c r="R15" s="52"/>
      <c r="S15" s="52"/>
      <c r="T15" s="52" t="s">
        <v>20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 t="s">
        <v>20</v>
      </c>
      <c r="AF15" s="52"/>
      <c r="AG15" s="53"/>
      <c r="AH15" s="66"/>
      <c r="AI15" s="61"/>
      <c r="AJ15" s="61"/>
      <c r="AL15" s="2" t="s">
        <v>19</v>
      </c>
      <c r="AM15" s="32" t="s">
        <v>31</v>
      </c>
    </row>
    <row r="16" spans="1:39" ht="6" customHeight="1" thickBot="1" x14ac:dyDescent="0.3">
      <c r="A16" s="72"/>
      <c r="B16" s="4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H16" s="67"/>
      <c r="AI16" s="62"/>
      <c r="AJ16" s="62"/>
      <c r="AM16" s="33"/>
    </row>
    <row r="17" spans="1:39" ht="4.5" customHeight="1" thickBot="1" x14ac:dyDescent="0.3">
      <c r="A17" s="44"/>
      <c r="B17" s="42"/>
      <c r="C17" s="2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7"/>
      <c r="AM17" s="33"/>
    </row>
    <row r="18" spans="1:39" ht="12.75" customHeight="1" x14ac:dyDescent="0.25">
      <c r="A18" s="68" t="s">
        <v>6</v>
      </c>
      <c r="B18" s="41" t="s">
        <v>15</v>
      </c>
      <c r="C18" s="48"/>
      <c r="D18" s="49"/>
      <c r="E18" s="49"/>
      <c r="F18" s="49"/>
      <c r="G18" s="49"/>
      <c r="H18" s="49"/>
      <c r="I18" s="49" t="s">
        <v>19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 t="s">
        <v>19</v>
      </c>
      <c r="AC18" s="49"/>
      <c r="AD18" s="49"/>
      <c r="AE18" s="49"/>
      <c r="AF18" s="49"/>
      <c r="AG18" s="50"/>
      <c r="AH18" s="65">
        <f>COUNTIF(C18:AG18,"A*")</f>
        <v>2</v>
      </c>
      <c r="AI18" s="60">
        <f>COUNTIF(C20:AG20,"p*")</f>
        <v>6</v>
      </c>
      <c r="AJ18" s="60">
        <f>COUNTIF(C18:AG18,"w*")</f>
        <v>0</v>
      </c>
      <c r="AL18" s="2" t="s">
        <v>20</v>
      </c>
      <c r="AM18" s="32" t="s">
        <v>32</v>
      </c>
    </row>
    <row r="19" spans="1:39" ht="6" customHeight="1" x14ac:dyDescent="0.25">
      <c r="A19" s="71"/>
      <c r="B19" s="42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66"/>
      <c r="AI19" s="61"/>
      <c r="AJ19" s="61"/>
    </row>
    <row r="20" spans="1:39" ht="12.75" customHeight="1" x14ac:dyDescent="0.25">
      <c r="A20" s="71"/>
      <c r="B20" s="42" t="s">
        <v>16</v>
      </c>
      <c r="C20" s="51"/>
      <c r="D20" s="52"/>
      <c r="E20" s="52"/>
      <c r="F20" s="52"/>
      <c r="G20" s="52"/>
      <c r="H20" s="52"/>
      <c r="I20" s="52"/>
      <c r="J20" s="52"/>
      <c r="K20" s="52"/>
      <c r="L20" s="52" t="s">
        <v>20</v>
      </c>
      <c r="M20" s="52"/>
      <c r="N20" s="52"/>
      <c r="O20" s="52" t="s">
        <v>20</v>
      </c>
      <c r="P20" s="52"/>
      <c r="Q20" s="52"/>
      <c r="R20" s="52"/>
      <c r="S20" s="52"/>
      <c r="T20" s="52" t="s">
        <v>20</v>
      </c>
      <c r="U20" s="52"/>
      <c r="V20" s="52" t="s">
        <v>20</v>
      </c>
      <c r="W20" s="52"/>
      <c r="X20" s="52"/>
      <c r="Y20" s="52"/>
      <c r="Z20" s="52"/>
      <c r="AA20" s="52"/>
      <c r="AB20" s="52"/>
      <c r="AC20" s="52"/>
      <c r="AD20" s="52"/>
      <c r="AE20" s="52" t="s">
        <v>20</v>
      </c>
      <c r="AF20" s="52"/>
      <c r="AG20" s="53" t="s">
        <v>20</v>
      </c>
      <c r="AH20" s="66"/>
      <c r="AI20" s="61"/>
      <c r="AJ20" s="61"/>
      <c r="AL20" s="2" t="s">
        <v>18</v>
      </c>
      <c r="AM20" s="32" t="s">
        <v>33</v>
      </c>
    </row>
    <row r="21" spans="1:39" ht="6" customHeight="1" thickBot="1" x14ac:dyDescent="0.3">
      <c r="A21" s="72"/>
      <c r="B21" s="4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  <c r="AH21" s="67"/>
      <c r="AI21" s="62"/>
      <c r="AJ21" s="62"/>
    </row>
    <row r="22" spans="1:39" ht="4.5" customHeight="1" thickBot="1" x14ac:dyDescent="0.3">
      <c r="A22" s="44"/>
      <c r="B22" s="42"/>
      <c r="C22" s="2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7"/>
    </row>
    <row r="23" spans="1:39" ht="12.75" customHeight="1" x14ac:dyDescent="0.25">
      <c r="A23" s="68" t="s">
        <v>7</v>
      </c>
      <c r="B23" s="41" t="s">
        <v>15</v>
      </c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65">
        <f>COUNTIF(C23:AG23,"A*")</f>
        <v>0</v>
      </c>
      <c r="AI23" s="60">
        <f>COUNTIF(C25:AG25,"p*")</f>
        <v>4</v>
      </c>
      <c r="AJ23" s="60">
        <f>COUNTIF(C23:AG23,"w*")</f>
        <v>0</v>
      </c>
      <c r="AL23" s="2" t="s">
        <v>34</v>
      </c>
      <c r="AM23" t="s">
        <v>35</v>
      </c>
    </row>
    <row r="24" spans="1:39" ht="6" customHeight="1" x14ac:dyDescent="0.25">
      <c r="A24" s="71"/>
      <c r="B24" s="42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66"/>
      <c r="AI24" s="61"/>
      <c r="AJ24" s="61"/>
    </row>
    <row r="25" spans="1:39" ht="12.75" customHeight="1" x14ac:dyDescent="0.25">
      <c r="A25" s="71"/>
      <c r="B25" s="42" t="s">
        <v>16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 t="s">
        <v>20</v>
      </c>
      <c r="P25" s="52"/>
      <c r="Q25" s="52"/>
      <c r="R25" s="52"/>
      <c r="S25" s="52"/>
      <c r="T25" s="52" t="s">
        <v>20</v>
      </c>
      <c r="U25" s="52"/>
      <c r="V25" s="52"/>
      <c r="W25" s="52" t="s">
        <v>20</v>
      </c>
      <c r="X25" s="52"/>
      <c r="Y25" s="52"/>
      <c r="Z25" s="52"/>
      <c r="AA25" s="52"/>
      <c r="AB25" s="52"/>
      <c r="AC25" s="52"/>
      <c r="AD25" s="52"/>
      <c r="AE25" s="52" t="s">
        <v>20</v>
      </c>
      <c r="AF25" s="52"/>
      <c r="AG25" s="53"/>
      <c r="AH25" s="66"/>
      <c r="AI25" s="61"/>
      <c r="AJ25" s="61"/>
      <c r="AL25" s="36" t="s">
        <v>36</v>
      </c>
    </row>
    <row r="26" spans="1:39" ht="6" customHeight="1" thickBot="1" x14ac:dyDescent="0.3">
      <c r="A26" s="72"/>
      <c r="B26" s="4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6"/>
      <c r="AH26" s="67"/>
      <c r="AI26" s="62"/>
      <c r="AJ26" s="62"/>
    </row>
    <row r="27" spans="1:39" ht="4.5" customHeight="1" thickBot="1" x14ac:dyDescent="0.3">
      <c r="A27" s="44"/>
      <c r="B27" s="42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7"/>
    </row>
    <row r="28" spans="1:39" ht="12.75" customHeight="1" x14ac:dyDescent="0.25">
      <c r="A28" s="68" t="s">
        <v>8</v>
      </c>
      <c r="B28" s="41" t="s">
        <v>15</v>
      </c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 t="s">
        <v>19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0"/>
      <c r="AH28" s="65">
        <f>COUNTIF(C28:AG28,"A*")</f>
        <v>1</v>
      </c>
      <c r="AI28" s="60">
        <f>COUNTIF(C30:AG30,"p*")</f>
        <v>10</v>
      </c>
      <c r="AJ28" s="60">
        <f>COUNTIF(C28:AG28,"w*")</f>
        <v>0</v>
      </c>
      <c r="AL28" s="35" t="s">
        <v>37</v>
      </c>
    </row>
    <row r="29" spans="1:39" ht="6" customHeight="1" x14ac:dyDescent="0.25">
      <c r="A29" s="69"/>
      <c r="B29" s="42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66"/>
      <c r="AI29" s="61"/>
      <c r="AJ29" s="61"/>
    </row>
    <row r="30" spans="1:39" ht="12.75" customHeight="1" x14ac:dyDescent="0.25">
      <c r="A30" s="69"/>
      <c r="B30" s="42" t="s">
        <v>16</v>
      </c>
      <c r="C30" s="51" t="s">
        <v>20</v>
      </c>
      <c r="D30" s="52"/>
      <c r="E30" s="52" t="s">
        <v>20</v>
      </c>
      <c r="F30" s="52"/>
      <c r="G30" s="52"/>
      <c r="H30" s="52" t="s">
        <v>20</v>
      </c>
      <c r="I30" s="52"/>
      <c r="J30" s="52" t="s">
        <v>20</v>
      </c>
      <c r="K30" s="52"/>
      <c r="L30" s="52"/>
      <c r="M30" s="52"/>
      <c r="N30" s="52" t="s">
        <v>20</v>
      </c>
      <c r="O30" s="52" t="s">
        <v>20</v>
      </c>
      <c r="P30" s="52"/>
      <c r="Q30" s="52"/>
      <c r="R30" s="52"/>
      <c r="S30" s="52"/>
      <c r="T30" s="52" t="s">
        <v>20</v>
      </c>
      <c r="U30" s="52"/>
      <c r="V30" s="52"/>
      <c r="W30" s="52"/>
      <c r="X30" s="52"/>
      <c r="Y30" s="52"/>
      <c r="Z30" s="52"/>
      <c r="AA30" s="52"/>
      <c r="AB30" s="52" t="s">
        <v>20</v>
      </c>
      <c r="AC30" s="52" t="s">
        <v>20</v>
      </c>
      <c r="AD30" s="52"/>
      <c r="AE30" s="52" t="s">
        <v>20</v>
      </c>
      <c r="AF30" s="52"/>
      <c r="AG30" s="53"/>
      <c r="AH30" s="66"/>
      <c r="AI30" s="61"/>
      <c r="AJ30" s="61"/>
    </row>
    <row r="31" spans="1:39" ht="6" customHeight="1" thickBot="1" x14ac:dyDescent="0.3">
      <c r="A31" s="70"/>
      <c r="B31" s="4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7"/>
      <c r="AI31" s="62"/>
      <c r="AJ31" s="62"/>
    </row>
    <row r="32" spans="1:39" ht="4.5" customHeight="1" thickBot="1" x14ac:dyDescent="0.3">
      <c r="A32" s="44"/>
      <c r="B32" s="42"/>
      <c r="C32" s="2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7"/>
    </row>
    <row r="33" spans="1:36" ht="12.75" customHeight="1" x14ac:dyDescent="0.25">
      <c r="A33" s="68" t="s">
        <v>9</v>
      </c>
      <c r="B33" s="41" t="s">
        <v>15</v>
      </c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 t="s">
        <v>19</v>
      </c>
      <c r="W33" s="49" t="s">
        <v>19</v>
      </c>
      <c r="X33" s="49"/>
      <c r="Y33" s="49"/>
      <c r="Z33" s="49"/>
      <c r="AA33" s="49"/>
      <c r="AB33" s="49"/>
      <c r="AC33" s="49"/>
      <c r="AD33" s="49"/>
      <c r="AE33" s="49"/>
      <c r="AF33" s="49"/>
      <c r="AG33" s="50"/>
      <c r="AH33" s="65">
        <f>COUNTIF(C33:AG33,"A*")</f>
        <v>2</v>
      </c>
      <c r="AI33" s="60">
        <f>COUNTIF(C35:AG35,"p*")</f>
        <v>7</v>
      </c>
      <c r="AJ33" s="60">
        <f>COUNTIF(C33:AG33,"w*")</f>
        <v>0</v>
      </c>
    </row>
    <row r="34" spans="1:36" ht="6" customHeight="1" x14ac:dyDescent="0.25">
      <c r="A34" s="69"/>
      <c r="B34" s="42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66"/>
      <c r="AI34" s="61"/>
      <c r="AJ34" s="61"/>
    </row>
    <row r="35" spans="1:36" ht="12.75" customHeight="1" x14ac:dyDescent="0.25">
      <c r="A35" s="69"/>
      <c r="B35" s="42" t="s">
        <v>16</v>
      </c>
      <c r="C35" s="51"/>
      <c r="D35" s="52"/>
      <c r="E35" s="52"/>
      <c r="F35" s="52"/>
      <c r="G35" s="52"/>
      <c r="H35" s="52" t="s">
        <v>20</v>
      </c>
      <c r="I35" s="52"/>
      <c r="J35" s="52"/>
      <c r="K35" s="52"/>
      <c r="L35" s="52"/>
      <c r="M35" s="52"/>
      <c r="N35" s="52"/>
      <c r="O35" s="52" t="s">
        <v>20</v>
      </c>
      <c r="P35" s="52"/>
      <c r="Q35" s="52"/>
      <c r="R35" s="52"/>
      <c r="S35" s="52"/>
      <c r="T35" s="52" t="s">
        <v>20</v>
      </c>
      <c r="U35" s="52" t="s">
        <v>20</v>
      </c>
      <c r="V35" s="52" t="s">
        <v>20</v>
      </c>
      <c r="W35" s="52"/>
      <c r="X35" s="52"/>
      <c r="Y35" s="52"/>
      <c r="Z35" s="52"/>
      <c r="AA35" s="52"/>
      <c r="AB35" s="52"/>
      <c r="AC35" s="52" t="s">
        <v>20</v>
      </c>
      <c r="AD35" s="52"/>
      <c r="AE35" s="52" t="s">
        <v>20</v>
      </c>
      <c r="AF35" s="52"/>
      <c r="AG35" s="53"/>
      <c r="AH35" s="66"/>
      <c r="AI35" s="61"/>
      <c r="AJ35" s="61"/>
    </row>
    <row r="36" spans="1:36" ht="6" customHeight="1" thickBot="1" x14ac:dyDescent="0.3">
      <c r="A36" s="70"/>
      <c r="B36" s="4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6"/>
      <c r="AH36" s="67"/>
      <c r="AI36" s="62"/>
      <c r="AJ36" s="62"/>
    </row>
    <row r="37" spans="1:36" ht="4.5" customHeight="1" thickBot="1" x14ac:dyDescent="0.3">
      <c r="A37" s="44"/>
      <c r="B37" s="42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7"/>
    </row>
    <row r="38" spans="1:36" ht="12.75" customHeight="1" x14ac:dyDescent="0.25">
      <c r="A38" s="68" t="s">
        <v>10</v>
      </c>
      <c r="B38" s="41" t="s">
        <v>15</v>
      </c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 t="s">
        <v>19</v>
      </c>
      <c r="X38" s="49"/>
      <c r="Y38" s="49"/>
      <c r="Z38" s="49"/>
      <c r="AA38" s="49"/>
      <c r="AB38" s="49"/>
      <c r="AC38" s="49"/>
      <c r="AD38" s="49" t="s">
        <v>19</v>
      </c>
      <c r="AE38" s="49"/>
      <c r="AF38" s="49"/>
      <c r="AG38" s="50"/>
      <c r="AH38" s="65">
        <f>COUNTIF(C38:AG38,"A*")</f>
        <v>2</v>
      </c>
      <c r="AI38" s="60">
        <f>COUNTIF(C40:AG40,"p*")</f>
        <v>5</v>
      </c>
      <c r="AJ38" s="60">
        <f>COUNTIF(C38:AG38,"w*")</f>
        <v>0</v>
      </c>
    </row>
    <row r="39" spans="1:36" ht="6" customHeight="1" x14ac:dyDescent="0.25">
      <c r="A39" s="69"/>
      <c r="B39" s="42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66"/>
      <c r="AI39" s="61"/>
      <c r="AJ39" s="61"/>
    </row>
    <row r="40" spans="1:36" ht="12.75" customHeight="1" x14ac:dyDescent="0.25">
      <c r="A40" s="69"/>
      <c r="B40" s="42" t="s">
        <v>16</v>
      </c>
      <c r="C40" s="51" t="s">
        <v>20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 t="s">
        <v>20</v>
      </c>
      <c r="P40" s="52"/>
      <c r="Q40" s="52"/>
      <c r="R40" s="52"/>
      <c r="S40" s="52"/>
      <c r="T40" s="52" t="s">
        <v>20</v>
      </c>
      <c r="U40" s="52"/>
      <c r="V40" s="52"/>
      <c r="W40" s="52"/>
      <c r="X40" s="52"/>
      <c r="Y40" s="52"/>
      <c r="Z40" s="52"/>
      <c r="AA40" s="52"/>
      <c r="AB40" s="52"/>
      <c r="AC40" s="52" t="s">
        <v>20</v>
      </c>
      <c r="AD40" s="52"/>
      <c r="AE40" s="52" t="s">
        <v>20</v>
      </c>
      <c r="AF40" s="52"/>
      <c r="AG40" s="53"/>
      <c r="AH40" s="66"/>
      <c r="AI40" s="61"/>
      <c r="AJ40" s="61"/>
    </row>
    <row r="41" spans="1:36" ht="6" customHeight="1" thickBot="1" x14ac:dyDescent="0.3">
      <c r="A41" s="70"/>
      <c r="B41" s="4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6"/>
      <c r="AH41" s="67"/>
      <c r="AI41" s="62"/>
      <c r="AJ41" s="62"/>
    </row>
    <row r="42" spans="1:36" ht="4.5" customHeight="1" thickBot="1" x14ac:dyDescent="0.3">
      <c r="A42" s="44"/>
      <c r="B42" s="42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7"/>
    </row>
    <row r="43" spans="1:36" ht="12.75" customHeight="1" x14ac:dyDescent="0.25">
      <c r="A43" s="68" t="s">
        <v>11</v>
      </c>
      <c r="B43" s="41" t="s">
        <v>15</v>
      </c>
      <c r="C43" s="48"/>
      <c r="D43" s="49"/>
      <c r="E43" s="49"/>
      <c r="F43" s="49"/>
      <c r="G43" s="49"/>
      <c r="H43" s="49"/>
      <c r="I43" s="49" t="s">
        <v>19</v>
      </c>
      <c r="J43" s="49"/>
      <c r="K43" s="49"/>
      <c r="L43" s="49"/>
      <c r="M43" s="49"/>
      <c r="N43" s="49"/>
      <c r="O43" s="49" t="s">
        <v>19</v>
      </c>
      <c r="P43" s="49" t="s">
        <v>19</v>
      </c>
      <c r="Q43" s="49"/>
      <c r="R43" s="49"/>
      <c r="S43" s="49"/>
      <c r="T43" s="49"/>
      <c r="U43" s="49"/>
      <c r="V43" s="49" t="s">
        <v>19</v>
      </c>
      <c r="W43" s="49"/>
      <c r="X43" s="49"/>
      <c r="Y43" s="49"/>
      <c r="Z43" s="49"/>
      <c r="AA43" s="49" t="s">
        <v>19</v>
      </c>
      <c r="AB43" s="49"/>
      <c r="AC43" s="49" t="s">
        <v>19</v>
      </c>
      <c r="AD43" s="49" t="s">
        <v>19</v>
      </c>
      <c r="AE43" s="49"/>
      <c r="AF43" s="49"/>
      <c r="AG43" s="50"/>
      <c r="AH43" s="65">
        <f>COUNTIF(C43:AG43,"A*")</f>
        <v>7</v>
      </c>
      <c r="AI43" s="60">
        <f>COUNTIF(C45:AG45,"p*")</f>
        <v>11</v>
      </c>
      <c r="AJ43" s="60">
        <f>COUNTIF(C43:AG43,"w*")</f>
        <v>0</v>
      </c>
    </row>
    <row r="44" spans="1:36" ht="6" customHeight="1" x14ac:dyDescent="0.25">
      <c r="A44" s="69"/>
      <c r="B44" s="42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 t="s">
        <v>27</v>
      </c>
      <c r="P44" s="52"/>
      <c r="Q44" s="52"/>
      <c r="R44" s="52"/>
      <c r="S44" s="52"/>
      <c r="T44" s="52"/>
      <c r="U44" s="52"/>
      <c r="V44" s="52" t="s">
        <v>27</v>
      </c>
      <c r="W44" s="52"/>
      <c r="X44" s="52"/>
      <c r="Y44" s="52"/>
      <c r="Z44" s="52"/>
      <c r="AA44" s="52" t="s">
        <v>27</v>
      </c>
      <c r="AB44" s="52"/>
      <c r="AC44" s="52" t="s">
        <v>27</v>
      </c>
      <c r="AD44" s="52" t="s">
        <v>27</v>
      </c>
      <c r="AE44" s="52"/>
      <c r="AF44" s="52"/>
      <c r="AG44" s="53"/>
      <c r="AH44" s="66"/>
      <c r="AI44" s="61"/>
      <c r="AJ44" s="61"/>
    </row>
    <row r="45" spans="1:36" ht="12.75" customHeight="1" x14ac:dyDescent="0.25">
      <c r="A45" s="69"/>
      <c r="B45" s="42" t="s">
        <v>16</v>
      </c>
      <c r="C45" s="51"/>
      <c r="D45" s="52"/>
      <c r="E45" s="52"/>
      <c r="F45" s="52" t="s">
        <v>20</v>
      </c>
      <c r="G45" s="52"/>
      <c r="H45" s="52" t="s">
        <v>20</v>
      </c>
      <c r="I45" s="52"/>
      <c r="J45" s="52"/>
      <c r="K45" s="52"/>
      <c r="L45" s="52"/>
      <c r="M45" s="52" t="s">
        <v>20</v>
      </c>
      <c r="N45" s="52"/>
      <c r="O45" s="52" t="s">
        <v>20</v>
      </c>
      <c r="P45" s="52"/>
      <c r="Q45" s="52"/>
      <c r="R45" s="52"/>
      <c r="S45" s="52"/>
      <c r="T45" s="52" t="s">
        <v>20</v>
      </c>
      <c r="U45" s="52"/>
      <c r="V45" s="52" t="s">
        <v>20</v>
      </c>
      <c r="W45" s="52" t="s">
        <v>20</v>
      </c>
      <c r="X45" s="52"/>
      <c r="Y45" s="52"/>
      <c r="Z45" s="52"/>
      <c r="AA45" s="52" t="s">
        <v>20</v>
      </c>
      <c r="AB45" s="52" t="s">
        <v>20</v>
      </c>
      <c r="AC45" s="52" t="s">
        <v>20</v>
      </c>
      <c r="AD45" s="52"/>
      <c r="AE45" s="52" t="s">
        <v>20</v>
      </c>
      <c r="AF45" s="52"/>
      <c r="AG45" s="53"/>
      <c r="AH45" s="66"/>
      <c r="AI45" s="61"/>
      <c r="AJ45" s="61"/>
    </row>
    <row r="46" spans="1:36" ht="6" customHeight="1" thickBot="1" x14ac:dyDescent="0.3">
      <c r="A46" s="70"/>
      <c r="B46" s="4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6"/>
      <c r="AH46" s="67"/>
      <c r="AI46" s="62"/>
      <c r="AJ46" s="62"/>
    </row>
    <row r="47" spans="1:36" ht="4.5" customHeight="1" thickBot="1" x14ac:dyDescent="0.3">
      <c r="A47" s="44"/>
      <c r="B47" s="42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7"/>
    </row>
    <row r="48" spans="1:36" ht="12.75" customHeight="1" x14ac:dyDescent="0.25">
      <c r="A48" s="68" t="s">
        <v>12</v>
      </c>
      <c r="B48" s="41" t="s">
        <v>15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 t="s">
        <v>19</v>
      </c>
      <c r="S48" s="49"/>
      <c r="T48" s="49" t="s">
        <v>19</v>
      </c>
      <c r="U48" s="49"/>
      <c r="V48" s="49" t="s">
        <v>19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  <c r="AH48" s="65">
        <f>COUNTIF(C48:AG48,"A*")</f>
        <v>3</v>
      </c>
      <c r="AI48" s="60">
        <f>COUNTIF(C50:AG50,"p*")</f>
        <v>11</v>
      </c>
      <c r="AJ48" s="60">
        <f>COUNTIF(C48:AG48,"w*")</f>
        <v>0</v>
      </c>
    </row>
    <row r="49" spans="1:36" ht="6" customHeight="1" x14ac:dyDescent="0.25">
      <c r="A49" s="69"/>
      <c r="B49" s="42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22</v>
      </c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3"/>
      <c r="AH49" s="66"/>
      <c r="AI49" s="61"/>
      <c r="AJ49" s="61"/>
    </row>
    <row r="50" spans="1:36" ht="12.75" customHeight="1" x14ac:dyDescent="0.25">
      <c r="A50" s="69"/>
      <c r="B50" s="42" t="s">
        <v>16</v>
      </c>
      <c r="C50" s="51"/>
      <c r="D50" s="52"/>
      <c r="E50" s="52"/>
      <c r="F50" s="52"/>
      <c r="G50" s="52" t="s">
        <v>17</v>
      </c>
      <c r="H50" s="52" t="s">
        <v>17</v>
      </c>
      <c r="I50" s="52"/>
      <c r="J50" s="52" t="s">
        <v>17</v>
      </c>
      <c r="K50" s="52"/>
      <c r="L50" s="52"/>
      <c r="M50" s="52" t="s">
        <v>17</v>
      </c>
      <c r="N50" s="52" t="s">
        <v>17</v>
      </c>
      <c r="O50" s="52" t="s">
        <v>20</v>
      </c>
      <c r="P50" s="52"/>
      <c r="Q50" s="52"/>
      <c r="R50" s="52"/>
      <c r="S50" s="52" t="s">
        <v>20</v>
      </c>
      <c r="T50" s="52" t="s">
        <v>20</v>
      </c>
      <c r="U50" s="52"/>
      <c r="V50" s="52" t="s">
        <v>20</v>
      </c>
      <c r="W50" s="52"/>
      <c r="X50" s="52"/>
      <c r="Y50" s="52"/>
      <c r="Z50" s="52"/>
      <c r="AA50" s="52"/>
      <c r="AB50" s="52"/>
      <c r="AC50" s="52" t="s">
        <v>20</v>
      </c>
      <c r="AD50" s="52"/>
      <c r="AE50" s="52" t="s">
        <v>20</v>
      </c>
      <c r="AF50" s="52"/>
      <c r="AG50" s="53"/>
      <c r="AH50" s="66"/>
      <c r="AI50" s="61"/>
      <c r="AJ50" s="61"/>
    </row>
    <row r="51" spans="1:36" ht="6" customHeight="1" thickBot="1" x14ac:dyDescent="0.3">
      <c r="A51" s="70"/>
      <c r="B51" s="4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 t="s">
        <v>27</v>
      </c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6"/>
      <c r="AH51" s="67"/>
      <c r="AI51" s="62"/>
      <c r="AJ51" s="62"/>
    </row>
    <row r="52" spans="1:36" ht="4.5" customHeight="1" thickBot="1" x14ac:dyDescent="0.3">
      <c r="A52" s="44"/>
      <c r="B52" s="42"/>
      <c r="C52" s="2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7"/>
    </row>
    <row r="53" spans="1:36" ht="12.75" customHeight="1" x14ac:dyDescent="0.25">
      <c r="A53" s="68" t="s">
        <v>13</v>
      </c>
      <c r="B53" s="41" t="s">
        <v>15</v>
      </c>
      <c r="C53" s="48"/>
      <c r="D53" s="49"/>
      <c r="E53" s="49"/>
      <c r="F53" s="49" t="s">
        <v>19</v>
      </c>
      <c r="G53" s="49"/>
      <c r="H53" s="49"/>
      <c r="I53" s="49" t="s">
        <v>19</v>
      </c>
      <c r="J53" s="49"/>
      <c r="K53" s="49"/>
      <c r="L53" s="49"/>
      <c r="M53" s="49"/>
      <c r="N53" s="49"/>
      <c r="O53" s="49"/>
      <c r="P53" s="49" t="s">
        <v>19</v>
      </c>
      <c r="Q53" s="49" t="s">
        <v>19</v>
      </c>
      <c r="R53" s="49" t="s">
        <v>19</v>
      </c>
      <c r="S53" s="49"/>
      <c r="T53" s="49"/>
      <c r="U53" s="49" t="s">
        <v>19</v>
      </c>
      <c r="V53" s="49"/>
      <c r="W53" s="49" t="s">
        <v>19</v>
      </c>
      <c r="X53" s="49" t="s">
        <v>18</v>
      </c>
      <c r="Y53" s="49"/>
      <c r="Z53" s="49" t="s">
        <v>18</v>
      </c>
      <c r="AA53" s="49"/>
      <c r="AB53" s="49" t="s">
        <v>19</v>
      </c>
      <c r="AC53" s="49" t="s">
        <v>19</v>
      </c>
      <c r="AD53" s="49" t="s">
        <v>19</v>
      </c>
      <c r="AE53" s="49" t="s">
        <v>19</v>
      </c>
      <c r="AF53" s="49"/>
      <c r="AG53" s="50"/>
      <c r="AH53" s="65">
        <f>COUNTIF(C53:AG53,"A*")</f>
        <v>11</v>
      </c>
      <c r="AI53" s="60">
        <f>COUNTIF(C55:AG55,"p*")</f>
        <v>7</v>
      </c>
      <c r="AJ53" s="60">
        <f>COUNTIF(C53:AG53,"w*")</f>
        <v>2</v>
      </c>
    </row>
    <row r="54" spans="1:36" ht="6" customHeight="1" x14ac:dyDescent="0.25">
      <c r="A54" s="69"/>
      <c r="B54" s="42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 t="s">
        <v>22</v>
      </c>
      <c r="AC54" s="52" t="s">
        <v>22</v>
      </c>
      <c r="AD54" s="52"/>
      <c r="AE54" s="52"/>
      <c r="AF54" s="52"/>
      <c r="AG54" s="53"/>
      <c r="AH54" s="66"/>
      <c r="AI54" s="61"/>
      <c r="AJ54" s="61"/>
    </row>
    <row r="55" spans="1:36" ht="12.75" customHeight="1" x14ac:dyDescent="0.25">
      <c r="A55" s="69"/>
      <c r="B55" s="42" t="s">
        <v>16</v>
      </c>
      <c r="C55" s="51"/>
      <c r="D55" s="52"/>
      <c r="E55" s="52"/>
      <c r="F55" s="52" t="s">
        <v>20</v>
      </c>
      <c r="G55" s="52" t="s">
        <v>20</v>
      </c>
      <c r="H55" s="52"/>
      <c r="I55" s="52"/>
      <c r="J55" s="52"/>
      <c r="K55" s="52"/>
      <c r="L55" s="52" t="s">
        <v>20</v>
      </c>
      <c r="M55" s="52"/>
      <c r="N55" s="52" t="s">
        <v>20</v>
      </c>
      <c r="O55" s="52" t="s">
        <v>20</v>
      </c>
      <c r="P55" s="52"/>
      <c r="Q55" s="52"/>
      <c r="R55" s="52"/>
      <c r="S55" s="52"/>
      <c r="T55" s="52" t="s">
        <v>20</v>
      </c>
      <c r="U55" s="52"/>
      <c r="V55" s="52"/>
      <c r="W55" s="52"/>
      <c r="X55" s="52" t="s">
        <v>18</v>
      </c>
      <c r="Y55" s="52"/>
      <c r="Z55" s="52" t="s">
        <v>18</v>
      </c>
      <c r="AA55" s="52"/>
      <c r="AB55" s="52"/>
      <c r="AC55" s="52"/>
      <c r="AD55" s="52"/>
      <c r="AE55" s="52" t="s">
        <v>20</v>
      </c>
      <c r="AF55" s="52"/>
      <c r="AG55" s="53"/>
      <c r="AH55" s="66"/>
      <c r="AI55" s="61"/>
      <c r="AJ55" s="61"/>
    </row>
    <row r="56" spans="1:36" ht="6" customHeight="1" thickBot="1" x14ac:dyDescent="0.3">
      <c r="A56" s="70"/>
      <c r="B56" s="43"/>
      <c r="C56" s="54"/>
      <c r="D56" s="55"/>
      <c r="E56" s="55"/>
      <c r="F56" s="55"/>
      <c r="G56" s="55" t="s">
        <v>22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6"/>
      <c r="AH56" s="67"/>
      <c r="AI56" s="62"/>
      <c r="AJ56" s="62"/>
    </row>
    <row r="57" spans="1:36" ht="4.5" customHeight="1" thickBot="1" x14ac:dyDescent="0.3">
      <c r="A57" s="44"/>
      <c r="B57" s="42"/>
      <c r="C57" s="2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17"/>
    </row>
    <row r="58" spans="1:36" ht="12.75" customHeight="1" x14ac:dyDescent="0.25">
      <c r="A58" s="68" t="s">
        <v>14</v>
      </c>
      <c r="B58" s="41" t="s">
        <v>15</v>
      </c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  <c r="AH58" s="65">
        <f>COUNTIF(C58:AG58,"A*")</f>
        <v>0</v>
      </c>
      <c r="AI58" s="60">
        <f>COUNTIF(C60:AG60,"p*")</f>
        <v>3</v>
      </c>
      <c r="AJ58" s="60">
        <f>COUNTIF(C58:AG58,"w*")</f>
        <v>0</v>
      </c>
    </row>
    <row r="59" spans="1:36" ht="6" customHeight="1" x14ac:dyDescent="0.25">
      <c r="A59" s="69"/>
      <c r="B59" s="42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3"/>
      <c r="AH59" s="66"/>
      <c r="AI59" s="61"/>
      <c r="AJ59" s="61"/>
    </row>
    <row r="60" spans="1:36" ht="12.75" customHeight="1" x14ac:dyDescent="0.25">
      <c r="A60" s="69"/>
      <c r="B60" s="42" t="s">
        <v>16</v>
      </c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 t="s">
        <v>20</v>
      </c>
      <c r="P60" s="52"/>
      <c r="Q60" s="52"/>
      <c r="R60" s="52"/>
      <c r="S60" s="52"/>
      <c r="T60" s="52" t="s">
        <v>20</v>
      </c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 t="s">
        <v>20</v>
      </c>
      <c r="AF60" s="52"/>
      <c r="AG60" s="53"/>
      <c r="AH60" s="66"/>
      <c r="AI60" s="61"/>
      <c r="AJ60" s="61"/>
    </row>
    <row r="61" spans="1:36" ht="6" customHeight="1" thickBot="1" x14ac:dyDescent="0.3">
      <c r="A61" s="70"/>
      <c r="B61" s="4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6"/>
      <c r="AH61" s="67"/>
      <c r="AI61" s="62"/>
      <c r="AJ61" s="62"/>
    </row>
    <row r="62" spans="1:36" ht="6" customHeight="1" thickBot="1" x14ac:dyDescent="0.3">
      <c r="A62" s="44"/>
      <c r="B62" s="42"/>
      <c r="C62" s="2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17"/>
    </row>
    <row r="63" spans="1:36" ht="15" x14ac:dyDescent="0.25">
      <c r="A63" s="68" t="s">
        <v>28</v>
      </c>
      <c r="B63" s="41" t="s">
        <v>15</v>
      </c>
      <c r="C63" s="48"/>
      <c r="D63" s="49"/>
      <c r="E63" s="49"/>
      <c r="F63" s="49"/>
      <c r="G63" s="49"/>
      <c r="H63" s="49"/>
      <c r="I63" s="49" t="s">
        <v>19</v>
      </c>
      <c r="J63" s="49"/>
      <c r="K63" s="49"/>
      <c r="L63" s="49"/>
      <c r="M63" s="49"/>
      <c r="N63" s="49"/>
      <c r="O63" s="49"/>
      <c r="P63" s="49" t="s">
        <v>19</v>
      </c>
      <c r="Q63" s="49"/>
      <c r="R63" s="49"/>
      <c r="S63" s="49"/>
      <c r="T63" s="49" t="s">
        <v>18</v>
      </c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0"/>
      <c r="AH63" s="65">
        <f>COUNTIF(C63:AG63,"A*")</f>
        <v>2</v>
      </c>
      <c r="AI63" s="60">
        <f>COUNTIF(C65:AG65,"p*")</f>
        <v>5</v>
      </c>
      <c r="AJ63" s="60">
        <f>COUNTIF(C63:AG63,"w*")</f>
        <v>1</v>
      </c>
    </row>
    <row r="64" spans="1:36" ht="6" customHeight="1" x14ac:dyDescent="0.25">
      <c r="A64" s="69"/>
      <c r="B64" s="42"/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3"/>
      <c r="AH64" s="66"/>
      <c r="AI64" s="61"/>
      <c r="AJ64" s="61"/>
    </row>
    <row r="65" spans="1:36" ht="15" x14ac:dyDescent="0.25">
      <c r="A65" s="69"/>
      <c r="B65" s="42" t="s">
        <v>16</v>
      </c>
      <c r="C65" s="51"/>
      <c r="D65" s="52"/>
      <c r="E65" s="52"/>
      <c r="F65" s="52"/>
      <c r="G65" s="52"/>
      <c r="H65" s="52" t="s">
        <v>20</v>
      </c>
      <c r="I65" s="52"/>
      <c r="J65" s="52"/>
      <c r="K65" s="52"/>
      <c r="L65" s="52" t="s">
        <v>20</v>
      </c>
      <c r="M65" s="52"/>
      <c r="N65" s="52"/>
      <c r="O65" s="52" t="s">
        <v>20</v>
      </c>
      <c r="P65" s="52"/>
      <c r="Q65" s="52"/>
      <c r="R65" s="52"/>
      <c r="S65" s="52"/>
      <c r="T65" s="52" t="s">
        <v>20</v>
      </c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 t="s">
        <v>20</v>
      </c>
      <c r="AF65" s="52"/>
      <c r="AG65" s="53"/>
      <c r="AH65" s="66"/>
      <c r="AI65" s="61"/>
      <c r="AJ65" s="61"/>
    </row>
    <row r="66" spans="1:36" ht="6" customHeight="1" thickBot="1" x14ac:dyDescent="0.3">
      <c r="A66" s="70"/>
      <c r="B66" s="40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6"/>
      <c r="AH66" s="67"/>
      <c r="AI66" s="62"/>
      <c r="AJ66" s="62"/>
    </row>
    <row r="67" spans="1:36" ht="12.75" customHeight="1" thickBo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38"/>
      <c r="AG67" s="39" t="s">
        <v>21</v>
      </c>
      <c r="AH67" s="37">
        <f>SUM(AH3:AH66)</f>
        <v>32</v>
      </c>
      <c r="AI67" s="37">
        <f t="shared" ref="AI67:AJ67" si="1">SUM(AI3:AI66)</f>
        <v>75</v>
      </c>
      <c r="AJ67" s="37">
        <f t="shared" si="1"/>
        <v>8</v>
      </c>
    </row>
  </sheetData>
  <mergeCells count="53">
    <mergeCell ref="A28:A31"/>
    <mergeCell ref="A3:A6"/>
    <mergeCell ref="A8:A11"/>
    <mergeCell ref="A13:A16"/>
    <mergeCell ref="A18:A21"/>
    <mergeCell ref="A23:A26"/>
    <mergeCell ref="A63:A66"/>
    <mergeCell ref="AH3:AH6"/>
    <mergeCell ref="AH8:AH11"/>
    <mergeCell ref="AH13:AH16"/>
    <mergeCell ref="AH18:AH21"/>
    <mergeCell ref="AH23:AH26"/>
    <mergeCell ref="AH28:AH31"/>
    <mergeCell ref="AH33:AH36"/>
    <mergeCell ref="AH38:AH41"/>
    <mergeCell ref="AH43:AH46"/>
    <mergeCell ref="A33:A36"/>
    <mergeCell ref="A38:A41"/>
    <mergeCell ref="A43:A46"/>
    <mergeCell ref="A48:A51"/>
    <mergeCell ref="A53:A56"/>
    <mergeCell ref="A58:A61"/>
    <mergeCell ref="AJ3:AJ6"/>
    <mergeCell ref="AI8:AI11"/>
    <mergeCell ref="AJ8:AJ11"/>
    <mergeCell ref="AI13:AI16"/>
    <mergeCell ref="AJ13:AJ16"/>
    <mergeCell ref="AH48:AH51"/>
    <mergeCell ref="AH53:AH56"/>
    <mergeCell ref="AH58:AH61"/>
    <mergeCell ref="AH63:AH66"/>
    <mergeCell ref="AI3:AI6"/>
    <mergeCell ref="AJ18:AJ21"/>
    <mergeCell ref="AJ23:AJ26"/>
    <mergeCell ref="AI23:AI26"/>
    <mergeCell ref="AI28:AI31"/>
    <mergeCell ref="AJ28:AJ31"/>
    <mergeCell ref="AJ63:AJ66"/>
    <mergeCell ref="AI63:AI66"/>
    <mergeCell ref="A1:B2"/>
    <mergeCell ref="AI48:AI51"/>
    <mergeCell ref="AJ48:AJ51"/>
    <mergeCell ref="AJ53:AJ56"/>
    <mergeCell ref="AI53:AI56"/>
    <mergeCell ref="AI58:AI61"/>
    <mergeCell ref="AJ58:AJ61"/>
    <mergeCell ref="AJ33:AJ36"/>
    <mergeCell ref="AI33:AI36"/>
    <mergeCell ref="AI38:AI41"/>
    <mergeCell ref="AJ38:AJ41"/>
    <mergeCell ref="AJ43:AJ46"/>
    <mergeCell ref="AI43:AI46"/>
    <mergeCell ref="AI18:AI21"/>
  </mergeCells>
  <conditionalFormatting sqref="C2:AG66">
    <cfRule type="expression" dxfId="6" priority="7" stopIfTrue="1">
      <formula>OR(C$1=1,C$1=6,C$1=7)</formula>
    </cfRule>
  </conditionalFormatting>
  <conditionalFormatting sqref="C3:AG66">
    <cfRule type="expression" dxfId="5" priority="1" stopIfTrue="1">
      <formula>COUNTIF(OFFSET(C3,-1,,1,1),"w*")</formula>
    </cfRule>
    <cfRule type="expression" dxfId="4" priority="2" stopIfTrue="1">
      <formula>COUNTIF(OFFSET(C3,-1,,1,1),"p*")</formula>
    </cfRule>
    <cfRule type="expression" dxfId="3" priority="3" stopIfTrue="1">
      <formula>COUNTIF(OFFSET(C3,-1,,1,1),"a*")</formula>
    </cfRule>
    <cfRule type="expression" dxfId="2" priority="4" stopIfTrue="1">
      <formula>COUNTIF(C3,"p*")</formula>
    </cfRule>
    <cfRule type="expression" dxfId="1" priority="5" stopIfTrue="1">
      <formula>COUNTIF(C3,"w*")</formula>
    </cfRule>
    <cfRule type="expression" dxfId="0" priority="6" stopIfTrue="1">
      <formula>COUNTIF(C3,"a*")</formula>
    </cfRule>
  </conditionalFormatting>
  <hyperlinks>
    <hyperlink ref="AL2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July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 ADMIN</dc:creator>
  <cp:lastModifiedBy>BW ADMIN</cp:lastModifiedBy>
  <dcterms:created xsi:type="dcterms:W3CDTF">2013-10-10T16:11:00Z</dcterms:created>
  <dcterms:modified xsi:type="dcterms:W3CDTF">2013-10-21T04:13:02Z</dcterms:modified>
</cp:coreProperties>
</file>