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4000" windowHeight="14235" activeTab="1"/>
  </bookViews>
  <sheets>
    <sheet name="Original Data Set" sheetId="12" r:id="rId1"/>
    <sheet name="Dons Chart" sheetId="13" r:id="rId2"/>
    <sheet name="Steves Chart" sheetId="14" r:id="rId3"/>
    <sheet name="Pics" sheetId="2" state="hidden" r:id="rId4"/>
  </sheets>
  <definedNames>
    <definedName name="_xlnm._FilterDatabase" localSheetId="1" hidden="1">'Dons Chart'!$A$1:$G$8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G8" i="14" l="1"/>
  <c r="E8" i="14"/>
  <c r="D8" i="14"/>
  <c r="G7" i="14"/>
  <c r="E7" i="14"/>
  <c r="D7" i="14"/>
  <c r="G6" i="14"/>
  <c r="E6" i="14"/>
  <c r="D6" i="14"/>
  <c r="G5" i="14"/>
  <c r="E5" i="14"/>
  <c r="D5" i="14"/>
  <c r="G4" i="14"/>
  <c r="E4" i="14"/>
  <c r="D4" i="14"/>
  <c r="G3" i="14"/>
  <c r="E3" i="14"/>
  <c r="D3" i="14"/>
  <c r="G2" i="14"/>
  <c r="E2" i="14"/>
  <c r="D2" i="14"/>
  <c r="E3" i="13"/>
  <c r="E4" i="13"/>
  <c r="E5" i="13"/>
  <c r="E6" i="13"/>
  <c r="E7" i="13"/>
  <c r="E8" i="13"/>
  <c r="E2" i="13"/>
  <c r="G8" i="13"/>
  <c r="D8" i="13"/>
  <c r="G7" i="13"/>
  <c r="D7" i="13"/>
  <c r="G6" i="13"/>
  <c r="D6" i="13"/>
  <c r="G5" i="13"/>
  <c r="D5" i="13"/>
  <c r="G4" i="13"/>
  <c r="D4" i="13"/>
  <c r="G3" i="13"/>
  <c r="D3" i="13"/>
  <c r="G2" i="13"/>
  <c r="D2" i="13"/>
  <c r="F8" i="12"/>
  <c r="D8" i="12"/>
  <c r="F7" i="12"/>
  <c r="D7" i="12"/>
  <c r="F6" i="12"/>
  <c r="D6" i="12"/>
  <c r="F5" i="12"/>
  <c r="D5" i="12"/>
  <c r="F4" i="12"/>
  <c r="D4" i="12"/>
  <c r="F3" i="12"/>
  <c r="D3" i="12"/>
  <c r="F2" i="12"/>
  <c r="D2" i="12"/>
  <c r="B1" i="2"/>
</calcChain>
</file>

<file path=xl/sharedStrings.xml><?xml version="1.0" encoding="utf-8"?>
<sst xmlns="http://schemas.openxmlformats.org/spreadsheetml/2006/main" count="44" uniqueCount="20">
  <si>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</si>
  <si>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</si>
  <si>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</si>
  <si>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Department</t>
  </si>
  <si>
    <t>Amount Donated</t>
  </si>
  <si>
    <t>Department HeadCount</t>
  </si>
  <si>
    <t>Per Person</t>
  </si>
  <si>
    <t>Donated Count</t>
  </si>
  <si>
    <t>Participation %</t>
  </si>
  <si>
    <t>A</t>
  </si>
  <si>
    <t>B</t>
  </si>
  <si>
    <t>C</t>
  </si>
  <si>
    <t>D</t>
  </si>
  <si>
    <t>E</t>
  </si>
  <si>
    <t>F</t>
  </si>
  <si>
    <t>G</t>
  </si>
  <si>
    <t>Persons Did Not Give</t>
  </si>
  <si>
    <t>Average $ Donation</t>
  </si>
  <si>
    <t>Total $ Donated</t>
  </si>
  <si>
    <t>Persons Who Gave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</si>
</sst>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0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6" fillId="0" borderId="0" xfId="3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'Dons Chart'!$E$1</c:f>
              <c:strCache>
                <c:ptCount val="1"/>
                <c:pt idx="0">
                  <c:v>Persons Did Not Give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'Dons Chart'!$A$2:$A$8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'Dons Chart'!$E$2:$E$8</c:f>
              <c:numCache>
                <c:formatCode>0</c:formatCode>
                <c:ptCount val="7"/>
                <c:pt idx="0">
                  <c:v>37</c:v>
                </c:pt>
                <c:pt idx="1">
                  <c:v>36</c:v>
                </c:pt>
                <c:pt idx="2">
                  <c:v>25</c:v>
                </c:pt>
                <c:pt idx="3">
                  <c:v>22</c:v>
                </c:pt>
                <c:pt idx="4">
                  <c:v>11</c:v>
                </c:pt>
                <c:pt idx="5">
                  <c:v>10</c:v>
                </c:pt>
                <c:pt idx="6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'Dons Chart'!$F$1</c:f>
              <c:strCache>
                <c:ptCount val="1"/>
                <c:pt idx="0">
                  <c:v>Persons Who Gave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'Dons Chart'!$A$2:$A$8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'Dons Chart'!$F$2:$F$8</c:f>
              <c:numCache>
                <c:formatCode>General</c:formatCode>
                <c:ptCount val="7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22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391897544"/>
        <c:axId val="391904208"/>
      </c:barChart>
      <c:barChart>
        <c:barDir val="col"/>
        <c:grouping val="stacked"/>
        <c:varyColors val="0"/>
        <c:ser>
          <c:idx val="2"/>
          <c:order val="2"/>
          <c:tx>
            <c:strRef>
              <c:f>'Dons Chart'!$B$1</c:f>
              <c:strCache>
                <c:ptCount val="1"/>
                <c:pt idx="0">
                  <c:v>Total $ Donated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'Dons Chart'!$B$2:$B$8</c:f>
              <c:numCache>
                <c:formatCode>_("$"* #,##0_);_("$"* \(#,##0\);_("$"* "-"??_);_(@_)</c:formatCode>
                <c:ptCount val="7"/>
                <c:pt idx="0">
                  <c:v>460</c:v>
                </c:pt>
                <c:pt idx="1">
                  <c:v>745</c:v>
                </c:pt>
                <c:pt idx="2">
                  <c:v>390</c:v>
                </c:pt>
                <c:pt idx="3">
                  <c:v>3245</c:v>
                </c:pt>
                <c:pt idx="4">
                  <c:v>1000</c:v>
                </c:pt>
                <c:pt idx="5">
                  <c:v>325</c:v>
                </c:pt>
                <c:pt idx="6">
                  <c:v>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65"/>
        <c:axId val="391899896"/>
        <c:axId val="391899504"/>
      </c:barChart>
      <c:catAx>
        <c:axId val="39189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04208"/>
        <c:crosses val="autoZero"/>
        <c:auto val="1"/>
        <c:lblAlgn val="ctr"/>
        <c:lblOffset val="100"/>
        <c:noMultiLvlLbl val="0"/>
      </c:catAx>
      <c:valAx>
        <c:axId val="39190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97544"/>
        <c:crosses val="autoZero"/>
        <c:crossBetween val="between"/>
      </c:valAx>
      <c:valAx>
        <c:axId val="391899504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899896"/>
        <c:crosses val="autoZero"/>
        <c:crossBetween val="between"/>
      </c:valAx>
      <c:catAx>
        <c:axId val="39189989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8995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'Steves Chart'!$E$1</c:f>
              <c:strCache>
                <c:ptCount val="1"/>
                <c:pt idx="0">
                  <c:v>Persons Did Not Give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'Steves Chart'!$A$2:$A$8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'Steves Chart'!$E$2:$E$8</c:f>
              <c:numCache>
                <c:formatCode>0</c:formatCode>
                <c:ptCount val="7"/>
                <c:pt idx="0">
                  <c:v>37</c:v>
                </c:pt>
                <c:pt idx="1">
                  <c:v>36</c:v>
                </c:pt>
                <c:pt idx="2">
                  <c:v>25</c:v>
                </c:pt>
                <c:pt idx="3">
                  <c:v>22</c:v>
                </c:pt>
                <c:pt idx="4">
                  <c:v>11</c:v>
                </c:pt>
                <c:pt idx="5">
                  <c:v>10</c:v>
                </c:pt>
                <c:pt idx="6">
                  <c:v>18</c:v>
                </c:pt>
              </c:numCache>
            </c:numRef>
          </c:val>
        </c:ser>
        <c:ser>
          <c:idx val="2"/>
          <c:order val="2"/>
          <c:tx>
            <c:strRef>
              <c:f>'Steves Chart'!$F$1</c:f>
              <c:strCache>
                <c:ptCount val="1"/>
                <c:pt idx="0">
                  <c:v>Persons Who Gave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3DD0CEC-BED4-4028-B249-F31F2FB2F3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B104565-CE49-4268-8458-142035E089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330566B-7042-452D-8280-B0FC9ED161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BD737FE-8F97-4BF0-90C6-67E15BB91D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BDE6F1B-78FD-4FA0-8869-CEAE040CD3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A654898-FAEE-472F-8B21-8249249F05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9E145BD-D16C-42F1-BA1B-6FF07AA837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'Steves Chart'!$A$2:$A$8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'Steves Chart'!$F$2:$F$8</c:f>
              <c:numCache>
                <c:formatCode>General</c:formatCode>
                <c:ptCount val="7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22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'Steves Chart'!$G$2:$G$8</c15:f>
                <c15:dlblRangeCache>
                  <c:ptCount val="7"/>
                  <c:pt idx="0">
                    <c:v>8%</c:v>
                  </c:pt>
                  <c:pt idx="1">
                    <c:v>22%</c:v>
                  </c:pt>
                  <c:pt idx="2">
                    <c:v>17%</c:v>
                  </c:pt>
                  <c:pt idx="3">
                    <c:v>50%</c:v>
                  </c:pt>
                  <c:pt idx="4">
                    <c:v>35%</c:v>
                  </c:pt>
                  <c:pt idx="5">
                    <c:v>23%</c:v>
                  </c:pt>
                  <c:pt idx="6">
                    <c:v>18%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047048"/>
        <c:axId val="392057632"/>
      </c:barChart>
      <c:lineChart>
        <c:grouping val="standard"/>
        <c:varyColors val="0"/>
        <c:ser>
          <c:idx val="0"/>
          <c:order val="0"/>
          <c:tx>
            <c:strRef>
              <c:f>'Steves Chart'!$B$1</c:f>
              <c:strCache>
                <c:ptCount val="1"/>
                <c:pt idx="0">
                  <c:v>Total $ Donated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'Steves Chart'!$A$2:$A$8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'Steves Chart'!$B$2:$B$8</c:f>
              <c:numCache>
                <c:formatCode>_("$"* #,##0_);_("$"* \(#,##0\);_("$"* "-"??_);_(@_)</c:formatCode>
                <c:ptCount val="7"/>
                <c:pt idx="0">
                  <c:v>460</c:v>
                </c:pt>
                <c:pt idx="1">
                  <c:v>745</c:v>
                </c:pt>
                <c:pt idx="2">
                  <c:v>390</c:v>
                </c:pt>
                <c:pt idx="3">
                  <c:v>3245</c:v>
                </c:pt>
                <c:pt idx="4">
                  <c:v>1000</c:v>
                </c:pt>
                <c:pt idx="5">
                  <c:v>325</c:v>
                </c:pt>
                <c:pt idx="6">
                  <c:v>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59392"/>
        <c:axId val="499858216"/>
      </c:lineChart>
      <c:catAx>
        <c:axId val="39204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057632"/>
        <c:crosses val="autoZero"/>
        <c:auto val="1"/>
        <c:lblAlgn val="ctr"/>
        <c:lblOffset val="100"/>
        <c:noMultiLvlLbl val="0"/>
      </c:catAx>
      <c:valAx>
        <c:axId val="39205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047048"/>
        <c:crosses val="autoZero"/>
        <c:crossBetween val="between"/>
      </c:valAx>
      <c:valAx>
        <c:axId val="499858216"/>
        <c:scaling>
          <c:orientation val="minMax"/>
        </c:scaling>
        <c:delete val="0"/>
        <c:axPos val="r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859392"/>
        <c:crosses val="max"/>
        <c:crossBetween val="between"/>
      </c:valAx>
      <c:catAx>
        <c:axId val="49985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985821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133350</xdr:rowOff>
        </xdr:from>
        <xdr:to>
          <xdr:col>6</xdr:col>
          <xdr:colOff>371475</xdr:colOff>
          <xdr:row>19</xdr:row>
          <xdr:rowOff>95250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23975" y="24193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1347787</xdr:colOff>
      <xdr:row>8</xdr:row>
      <xdr:rowOff>157162</xdr:rowOff>
    </xdr:from>
    <xdr:to>
      <xdr:col>7</xdr:col>
      <xdr:colOff>204787</xdr:colOff>
      <xdr:row>23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38100</xdr:rowOff>
        </xdr:from>
        <xdr:to>
          <xdr:col>2</xdr:col>
          <xdr:colOff>1133475</xdr:colOff>
          <xdr:row>16</xdr:row>
          <xdr:rowOff>0</xdr:rowOff>
        </xdr:to>
        <xdr:pic>
          <xdr:nvPicPr>
            <xdr:cNvPr id="3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301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42875" y="17526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47625</xdr:rowOff>
        </xdr:from>
        <xdr:to>
          <xdr:col>2</xdr:col>
          <xdr:colOff>1181100</xdr:colOff>
          <xdr:row>16</xdr:row>
          <xdr:rowOff>9525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50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2875" y="17621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</xdr:col>
      <xdr:colOff>1323975</xdr:colOff>
      <xdr:row>8</xdr:row>
      <xdr:rowOff>109537</xdr:rowOff>
    </xdr:from>
    <xdr:to>
      <xdr:col>6</xdr:col>
      <xdr:colOff>904875</xdr:colOff>
      <xdr:row>22</xdr:row>
      <xdr:rowOff>185737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"/>
  <sheetViews>
    <sheetView workbookViewId="0">
      <selection activeCell="F3" sqref="F3"/>
    </sheetView>
  </sheetViews>
  <sheetFormatPr defaultRowHeight="15" x14ac:dyDescent="0.25"/>
  <cols>
    <col min="1" max="1" width="11.7109375" bestFit="1" customWidth="1"/>
    <col min="2" max="2" width="15" bestFit="1" customWidth="1"/>
    <col min="3" max="3" width="20.5703125" bestFit="1" customWidth="1"/>
    <col min="4" max="4" width="10.28515625" bestFit="1" customWidth="1"/>
    <col min="5" max="5" width="13.42578125" bestFit="1" customWidth="1"/>
    <col min="6" max="6" width="13.7109375" bestFit="1" customWidth="1"/>
    <col min="7" max="29" width="9.140625" customWidth="1"/>
  </cols>
  <sheetData>
    <row r="1" spans="1:16" x14ac:dyDescent="0.25">
      <c r="A1" t="s">
        <v>3</v>
      </c>
      <c r="B1" s="6" t="s">
        <v>4</v>
      </c>
      <c r="C1" s="6" t="s">
        <v>5</v>
      </c>
      <c r="D1" s="6" t="s">
        <v>6</v>
      </c>
      <c r="E1" s="6" t="s">
        <v>7</v>
      </c>
      <c r="F1" s="6" t="s">
        <v>8</v>
      </c>
    </row>
    <row r="2" spans="1:16" x14ac:dyDescent="0.25">
      <c r="A2" s="4" t="s">
        <v>9</v>
      </c>
      <c r="B2" s="7">
        <v>460</v>
      </c>
      <c r="C2" s="7">
        <v>40</v>
      </c>
      <c r="D2" s="8">
        <f>B2/C2</f>
        <v>11.5</v>
      </c>
      <c r="E2" s="7">
        <v>3</v>
      </c>
      <c r="F2" s="9">
        <f>E2/C2</f>
        <v>7.4999999999999997E-2</v>
      </c>
      <c r="P2" s="4"/>
    </row>
    <row r="3" spans="1:16" x14ac:dyDescent="0.25">
      <c r="A3" s="4" t="s">
        <v>10</v>
      </c>
      <c r="B3" s="7">
        <v>745</v>
      </c>
      <c r="C3" s="7">
        <v>46</v>
      </c>
      <c r="D3" s="8">
        <f t="shared" ref="D3:D8" si="0">B3/C3</f>
        <v>16.195652173913043</v>
      </c>
      <c r="E3" s="4">
        <v>10</v>
      </c>
      <c r="F3" s="9">
        <f t="shared" ref="F3:F8" si="1">E3/C3</f>
        <v>0.21739130434782608</v>
      </c>
    </row>
    <row r="4" spans="1:16" x14ac:dyDescent="0.25">
      <c r="A4" s="4" t="s">
        <v>11</v>
      </c>
      <c r="B4" s="7">
        <v>390</v>
      </c>
      <c r="C4" s="7">
        <v>30</v>
      </c>
      <c r="D4" s="8">
        <f t="shared" si="0"/>
        <v>13</v>
      </c>
      <c r="E4" s="4">
        <v>5</v>
      </c>
      <c r="F4" s="9">
        <f t="shared" si="1"/>
        <v>0.16666666666666666</v>
      </c>
    </row>
    <row r="5" spans="1:16" x14ac:dyDescent="0.25">
      <c r="A5" s="4" t="s">
        <v>12</v>
      </c>
      <c r="B5" s="7">
        <v>3245</v>
      </c>
      <c r="C5" s="7">
        <v>44</v>
      </c>
      <c r="D5" s="8">
        <f t="shared" si="0"/>
        <v>73.75</v>
      </c>
      <c r="E5" s="4">
        <v>22</v>
      </c>
      <c r="F5" s="9">
        <f t="shared" si="1"/>
        <v>0.5</v>
      </c>
    </row>
    <row r="6" spans="1:16" x14ac:dyDescent="0.25">
      <c r="A6" s="4" t="s">
        <v>13</v>
      </c>
      <c r="B6" s="7">
        <v>1000</v>
      </c>
      <c r="C6" s="7">
        <v>17</v>
      </c>
      <c r="D6" s="8">
        <f t="shared" si="0"/>
        <v>58.823529411764703</v>
      </c>
      <c r="E6" s="4">
        <v>6</v>
      </c>
      <c r="F6" s="9">
        <f t="shared" si="1"/>
        <v>0.35294117647058826</v>
      </c>
    </row>
    <row r="7" spans="1:16" x14ac:dyDescent="0.25">
      <c r="A7" s="4" t="s">
        <v>14</v>
      </c>
      <c r="B7" s="7">
        <v>325</v>
      </c>
      <c r="C7" s="7">
        <v>13</v>
      </c>
      <c r="D7" s="8">
        <f t="shared" si="0"/>
        <v>25</v>
      </c>
      <c r="E7" s="4">
        <v>3</v>
      </c>
      <c r="F7" s="9">
        <f t="shared" si="1"/>
        <v>0.23076923076923078</v>
      </c>
    </row>
    <row r="8" spans="1:16" x14ac:dyDescent="0.25">
      <c r="A8" s="4" t="s">
        <v>15</v>
      </c>
      <c r="B8" s="7">
        <v>275</v>
      </c>
      <c r="C8" s="7">
        <v>22</v>
      </c>
      <c r="D8" s="8">
        <f t="shared" si="0"/>
        <v>12.5</v>
      </c>
      <c r="E8" s="4">
        <v>4</v>
      </c>
      <c r="F8" s="9">
        <f t="shared" si="1"/>
        <v>0.18181818181818182</v>
      </c>
      <c r="N8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"/>
  <sheetViews>
    <sheetView showGridLines="0" tabSelected="1" workbookViewId="0">
      <selection activeCell="I20" sqref="I20"/>
    </sheetView>
  </sheetViews>
  <sheetFormatPr defaultRowHeight="15" x14ac:dyDescent="0.25"/>
  <cols>
    <col min="1" max="1" width="11.7109375" bestFit="1" customWidth="1"/>
    <col min="2" max="2" width="15" bestFit="1" customWidth="1"/>
    <col min="3" max="3" width="20.5703125" bestFit="1" customWidth="1"/>
    <col min="4" max="4" width="17.42578125" customWidth="1"/>
    <col min="5" max="5" width="20.5703125" style="11" customWidth="1"/>
    <col min="6" max="6" width="13.42578125" bestFit="1" customWidth="1"/>
    <col min="7" max="7" width="13.7109375" bestFit="1" customWidth="1"/>
    <col min="8" max="8" width="16" customWidth="1"/>
    <col min="9" max="30" width="9.140625" customWidth="1"/>
  </cols>
  <sheetData>
    <row r="1" spans="1:17" x14ac:dyDescent="0.25">
      <c r="A1" t="s">
        <v>3</v>
      </c>
      <c r="B1" s="6" t="s">
        <v>18</v>
      </c>
      <c r="C1" s="6" t="s">
        <v>5</v>
      </c>
      <c r="D1" s="6" t="s">
        <v>17</v>
      </c>
      <c r="E1" s="10" t="s">
        <v>16</v>
      </c>
      <c r="F1" s="6" t="s">
        <v>19</v>
      </c>
      <c r="G1" s="6" t="s">
        <v>8</v>
      </c>
    </row>
    <row r="2" spans="1:17" x14ac:dyDescent="0.25">
      <c r="A2" s="4" t="s">
        <v>9</v>
      </c>
      <c r="B2" s="12">
        <v>460</v>
      </c>
      <c r="C2" s="7">
        <v>40</v>
      </c>
      <c r="D2" s="8">
        <f t="shared" ref="D2:D8" si="0">B2/C2</f>
        <v>11.5</v>
      </c>
      <c r="E2" s="11">
        <f t="shared" ref="E2:E8" si="1">+C2-F2</f>
        <v>37</v>
      </c>
      <c r="F2" s="7">
        <v>3</v>
      </c>
      <c r="G2" s="9">
        <f t="shared" ref="G2:G8" si="2">F2/C2</f>
        <v>7.4999999999999997E-2</v>
      </c>
      <c r="Q2" s="4"/>
    </row>
    <row r="3" spans="1:17" x14ac:dyDescent="0.25">
      <c r="A3" s="4" t="s">
        <v>10</v>
      </c>
      <c r="B3" s="12">
        <v>745</v>
      </c>
      <c r="C3" s="7">
        <v>46</v>
      </c>
      <c r="D3" s="8">
        <f t="shared" si="0"/>
        <v>16.195652173913043</v>
      </c>
      <c r="E3" s="11">
        <f t="shared" si="1"/>
        <v>36</v>
      </c>
      <c r="F3" s="4">
        <v>10</v>
      </c>
      <c r="G3" s="9">
        <f t="shared" si="2"/>
        <v>0.21739130434782608</v>
      </c>
    </row>
    <row r="4" spans="1:17" x14ac:dyDescent="0.25">
      <c r="A4" s="4" t="s">
        <v>11</v>
      </c>
      <c r="B4" s="12">
        <v>390</v>
      </c>
      <c r="C4" s="7">
        <v>30</v>
      </c>
      <c r="D4" s="8">
        <f t="shared" si="0"/>
        <v>13</v>
      </c>
      <c r="E4" s="11">
        <f t="shared" si="1"/>
        <v>25</v>
      </c>
      <c r="F4" s="4">
        <v>5</v>
      </c>
      <c r="G4" s="9">
        <f t="shared" si="2"/>
        <v>0.16666666666666666</v>
      </c>
    </row>
    <row r="5" spans="1:17" x14ac:dyDescent="0.25">
      <c r="A5" s="4" t="s">
        <v>12</v>
      </c>
      <c r="B5" s="12">
        <v>3245</v>
      </c>
      <c r="C5" s="7">
        <v>44</v>
      </c>
      <c r="D5" s="8">
        <f t="shared" si="0"/>
        <v>73.75</v>
      </c>
      <c r="E5" s="11">
        <f t="shared" si="1"/>
        <v>22</v>
      </c>
      <c r="F5" s="4">
        <v>22</v>
      </c>
      <c r="G5" s="9">
        <f t="shared" si="2"/>
        <v>0.5</v>
      </c>
    </row>
    <row r="6" spans="1:17" x14ac:dyDescent="0.25">
      <c r="A6" s="4" t="s">
        <v>13</v>
      </c>
      <c r="B6" s="12">
        <v>1000</v>
      </c>
      <c r="C6" s="7">
        <v>17</v>
      </c>
      <c r="D6" s="8">
        <f t="shared" si="0"/>
        <v>58.823529411764703</v>
      </c>
      <c r="E6" s="11">
        <f t="shared" si="1"/>
        <v>11</v>
      </c>
      <c r="F6" s="4">
        <v>6</v>
      </c>
      <c r="G6" s="9">
        <f t="shared" si="2"/>
        <v>0.35294117647058826</v>
      </c>
    </row>
    <row r="7" spans="1:17" x14ac:dyDescent="0.25">
      <c r="A7" s="4" t="s">
        <v>14</v>
      </c>
      <c r="B7" s="12">
        <v>325</v>
      </c>
      <c r="C7" s="7">
        <v>13</v>
      </c>
      <c r="D7" s="8">
        <f t="shared" si="0"/>
        <v>25</v>
      </c>
      <c r="E7" s="11">
        <f t="shared" si="1"/>
        <v>10</v>
      </c>
      <c r="F7" s="4">
        <v>3</v>
      </c>
      <c r="G7" s="9">
        <f t="shared" si="2"/>
        <v>0.23076923076923078</v>
      </c>
    </row>
    <row r="8" spans="1:17" x14ac:dyDescent="0.25">
      <c r="A8" s="4" t="s">
        <v>15</v>
      </c>
      <c r="B8" s="12">
        <v>275</v>
      </c>
      <c r="C8" s="7">
        <v>22</v>
      </c>
      <c r="D8" s="8">
        <f t="shared" si="0"/>
        <v>12.5</v>
      </c>
      <c r="E8" s="11">
        <f t="shared" si="1"/>
        <v>18</v>
      </c>
      <c r="F8" s="4">
        <v>4</v>
      </c>
      <c r="G8" s="9">
        <f t="shared" si="2"/>
        <v>0.18181818181818182</v>
      </c>
      <c r="O8" s="5"/>
    </row>
  </sheetData>
  <sortState ref="A2:G8">
    <sortCondition ref="A1"/>
  </sortState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workbookViewId="0">
      <selection activeCell="E26" sqref="E26"/>
    </sheetView>
  </sheetViews>
  <sheetFormatPr defaultRowHeight="15" x14ac:dyDescent="0.25"/>
  <cols>
    <col min="1" max="1" width="11.7109375" bestFit="1" customWidth="1"/>
    <col min="2" max="2" width="14.28515625" bestFit="1" customWidth="1"/>
    <col min="3" max="3" width="20.5703125" bestFit="1" customWidth="1"/>
    <col min="4" max="4" width="17.5703125" bestFit="1" customWidth="1"/>
    <col min="5" max="5" width="19.28515625" bestFit="1" customWidth="1"/>
    <col min="6" max="6" width="17.42578125" bestFit="1" customWidth="1"/>
    <col min="7" max="7" width="13.7109375" bestFit="1" customWidth="1"/>
  </cols>
  <sheetData>
    <row r="1" spans="1:7" x14ac:dyDescent="0.25">
      <c r="A1" t="s">
        <v>3</v>
      </c>
      <c r="B1" s="6" t="s">
        <v>18</v>
      </c>
      <c r="C1" s="6" t="s">
        <v>5</v>
      </c>
      <c r="D1" s="6" t="s">
        <v>17</v>
      </c>
      <c r="E1" s="10" t="s">
        <v>16</v>
      </c>
      <c r="F1" s="6" t="s">
        <v>19</v>
      </c>
      <c r="G1" s="6" t="s">
        <v>8</v>
      </c>
    </row>
    <row r="2" spans="1:7" x14ac:dyDescent="0.25">
      <c r="A2" s="4" t="s">
        <v>9</v>
      </c>
      <c r="B2" s="12">
        <v>460</v>
      </c>
      <c r="C2" s="7">
        <v>40</v>
      </c>
      <c r="D2" s="8">
        <f t="shared" ref="D2:D8" si="0">B2/C2</f>
        <v>11.5</v>
      </c>
      <c r="E2" s="11">
        <f t="shared" ref="E2:E8" si="1">+C2-F2</f>
        <v>37</v>
      </c>
      <c r="F2" s="7">
        <v>3</v>
      </c>
      <c r="G2" s="13">
        <f t="shared" ref="G2:G8" si="2">F2/C2</f>
        <v>7.4999999999999997E-2</v>
      </c>
    </row>
    <row r="3" spans="1:7" x14ac:dyDescent="0.25">
      <c r="A3" s="4" t="s">
        <v>10</v>
      </c>
      <c r="B3" s="12">
        <v>745</v>
      </c>
      <c r="C3" s="7">
        <v>46</v>
      </c>
      <c r="D3" s="8">
        <f t="shared" si="0"/>
        <v>16.195652173913043</v>
      </c>
      <c r="E3" s="11">
        <f t="shared" si="1"/>
        <v>36</v>
      </c>
      <c r="F3" s="4">
        <v>10</v>
      </c>
      <c r="G3" s="13">
        <f t="shared" si="2"/>
        <v>0.21739130434782608</v>
      </c>
    </row>
    <row r="4" spans="1:7" x14ac:dyDescent="0.25">
      <c r="A4" s="4" t="s">
        <v>11</v>
      </c>
      <c r="B4" s="12">
        <v>390</v>
      </c>
      <c r="C4" s="7">
        <v>30</v>
      </c>
      <c r="D4" s="8">
        <f t="shared" si="0"/>
        <v>13</v>
      </c>
      <c r="E4" s="11">
        <f t="shared" si="1"/>
        <v>25</v>
      </c>
      <c r="F4" s="4">
        <v>5</v>
      </c>
      <c r="G4" s="13">
        <f t="shared" si="2"/>
        <v>0.16666666666666666</v>
      </c>
    </row>
    <row r="5" spans="1:7" x14ac:dyDescent="0.25">
      <c r="A5" s="4" t="s">
        <v>12</v>
      </c>
      <c r="B5" s="12">
        <v>3245</v>
      </c>
      <c r="C5" s="7">
        <v>44</v>
      </c>
      <c r="D5" s="8">
        <f t="shared" si="0"/>
        <v>73.75</v>
      </c>
      <c r="E5" s="11">
        <f t="shared" si="1"/>
        <v>22</v>
      </c>
      <c r="F5" s="4">
        <v>22</v>
      </c>
      <c r="G5" s="13">
        <f t="shared" si="2"/>
        <v>0.5</v>
      </c>
    </row>
    <row r="6" spans="1:7" x14ac:dyDescent="0.25">
      <c r="A6" s="4" t="s">
        <v>13</v>
      </c>
      <c r="B6" s="12">
        <v>1000</v>
      </c>
      <c r="C6" s="7">
        <v>17</v>
      </c>
      <c r="D6" s="8">
        <f t="shared" si="0"/>
        <v>58.823529411764703</v>
      </c>
      <c r="E6" s="11">
        <f t="shared" si="1"/>
        <v>11</v>
      </c>
      <c r="F6" s="4">
        <v>6</v>
      </c>
      <c r="G6" s="13">
        <f t="shared" si="2"/>
        <v>0.35294117647058826</v>
      </c>
    </row>
    <row r="7" spans="1:7" x14ac:dyDescent="0.25">
      <c r="A7" s="4" t="s">
        <v>14</v>
      </c>
      <c r="B7" s="12">
        <v>325</v>
      </c>
      <c r="C7" s="7">
        <v>13</v>
      </c>
      <c r="D7" s="8">
        <f t="shared" si="0"/>
        <v>25</v>
      </c>
      <c r="E7" s="11">
        <f t="shared" si="1"/>
        <v>10</v>
      </c>
      <c r="F7" s="4">
        <v>3</v>
      </c>
      <c r="G7" s="13">
        <f t="shared" si="2"/>
        <v>0.23076923076923078</v>
      </c>
    </row>
    <row r="8" spans="1:7" x14ac:dyDescent="0.25">
      <c r="A8" s="4" t="s">
        <v>15</v>
      </c>
      <c r="B8" s="12">
        <v>275</v>
      </c>
      <c r="C8" s="7">
        <v>22</v>
      </c>
      <c r="D8" s="8">
        <f t="shared" si="0"/>
        <v>12.5</v>
      </c>
      <c r="E8" s="11">
        <f t="shared" si="1"/>
        <v>18</v>
      </c>
      <c r="F8" s="4">
        <v>4</v>
      </c>
      <c r="G8" s="13">
        <f t="shared" si="2"/>
        <v>0.18181818181818182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4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Data Set</vt:lpstr>
      <vt:lpstr>Dons Chart</vt:lpstr>
      <vt:lpstr>Steves Chart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2014-10-28T15:08:15Z</dcterms:modified>
</cp:coreProperties>
</file>