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\Desktop\"/>
    </mc:Choice>
  </mc:AlternateContent>
  <bookViews>
    <workbookView xWindow="600" yWindow="495" windowWidth="14790" windowHeight="7770" activeTab="1"/>
  </bookViews>
  <sheets>
    <sheet name="Original Chart" sheetId="12" r:id="rId1"/>
    <sheet name="Area as a Stacked Bar Chart" sheetId="24" r:id="rId2"/>
    <sheet name="Step-by-Step and Video" sheetId="8" r:id="rId3"/>
    <sheet name="Pics" sheetId="2" state="hidden" r:id="rId4"/>
  </sheets>
  <definedNames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52511" concurrentCalc="0"/>
</workbook>
</file>

<file path=xl/calcChain.xml><?xml version="1.0" encoding="utf-8"?>
<calcChain xmlns="http://schemas.openxmlformats.org/spreadsheetml/2006/main">
  <c r="F7" i="24" l="1"/>
  <c r="F3" i="24"/>
  <c r="C3" i="24"/>
  <c r="C4" i="24"/>
  <c r="C5" i="24"/>
  <c r="C6" i="24"/>
  <c r="C7" i="24"/>
  <c r="C8" i="24"/>
  <c r="C9" i="24"/>
  <c r="C10" i="24"/>
  <c r="C11" i="24"/>
  <c r="C12" i="24"/>
  <c r="E3" i="24"/>
  <c r="E4" i="24"/>
  <c r="G3" i="24"/>
  <c r="H3" i="24"/>
  <c r="I3" i="24"/>
  <c r="J3" i="24"/>
  <c r="K3" i="24"/>
  <c r="F4" i="24"/>
  <c r="G4" i="24"/>
  <c r="H4" i="24"/>
  <c r="I4" i="24"/>
  <c r="J4" i="24"/>
  <c r="K4" i="24"/>
  <c r="E5" i="24"/>
  <c r="E6" i="24"/>
  <c r="F5" i="24"/>
  <c r="G5" i="24"/>
  <c r="H5" i="24"/>
  <c r="I5" i="24"/>
  <c r="J5" i="24"/>
  <c r="K5" i="24"/>
  <c r="E7" i="24"/>
  <c r="F6" i="24"/>
  <c r="G6" i="24"/>
  <c r="H6" i="24"/>
  <c r="I6" i="24"/>
  <c r="J6" i="24"/>
  <c r="K6" i="24"/>
  <c r="E8" i="24"/>
  <c r="G7" i="24"/>
  <c r="H7" i="24"/>
  <c r="I7" i="24"/>
  <c r="J7" i="24"/>
  <c r="K7" i="24"/>
  <c r="E9" i="24"/>
  <c r="F8" i="24"/>
  <c r="G8" i="24"/>
  <c r="H8" i="24"/>
  <c r="I8" i="24"/>
  <c r="J8" i="24"/>
  <c r="K8" i="24"/>
  <c r="E10" i="24"/>
  <c r="F9" i="24"/>
  <c r="G9" i="24"/>
  <c r="H9" i="24"/>
  <c r="I9" i="24"/>
  <c r="J9" i="24"/>
  <c r="K9" i="24"/>
  <c r="E11" i="24"/>
  <c r="F10" i="24"/>
  <c r="G10" i="24"/>
  <c r="H10" i="24"/>
  <c r="I10" i="24"/>
  <c r="J10" i="24"/>
  <c r="K10" i="24"/>
  <c r="E12" i="24"/>
  <c r="F11" i="24"/>
  <c r="G11" i="24"/>
  <c r="H11" i="24"/>
  <c r="I11" i="24"/>
  <c r="J11" i="24"/>
  <c r="K11" i="24"/>
  <c r="E13" i="24"/>
  <c r="F12" i="24"/>
  <c r="G12" i="24"/>
  <c r="H12" i="24"/>
  <c r="I12" i="24"/>
  <c r="J12" i="24"/>
  <c r="K12" i="24"/>
  <c r="E14" i="24"/>
  <c r="F13" i="24"/>
  <c r="G13" i="24"/>
  <c r="H13" i="24"/>
  <c r="I13" i="24"/>
  <c r="J13" i="24"/>
  <c r="K13" i="24"/>
  <c r="E15" i="24"/>
  <c r="F14" i="24"/>
  <c r="G14" i="24"/>
  <c r="H14" i="24"/>
  <c r="I14" i="24"/>
  <c r="J14" i="24"/>
  <c r="K14" i="24"/>
  <c r="F15" i="24"/>
  <c r="E16" i="24"/>
  <c r="G15" i="24"/>
  <c r="H15" i="24"/>
  <c r="I15" i="24"/>
  <c r="J15" i="24"/>
  <c r="K15" i="24"/>
  <c r="E17" i="24"/>
  <c r="F16" i="24"/>
  <c r="G16" i="24"/>
  <c r="H16" i="24"/>
  <c r="I16" i="24"/>
  <c r="J16" i="24"/>
  <c r="K16" i="24"/>
  <c r="E18" i="24"/>
  <c r="F17" i="24"/>
  <c r="G17" i="24"/>
  <c r="H17" i="24"/>
  <c r="I17" i="24"/>
  <c r="J17" i="24"/>
  <c r="K17" i="24"/>
  <c r="E19" i="24"/>
  <c r="F18" i="24"/>
  <c r="G18" i="24"/>
  <c r="H18" i="24"/>
  <c r="I18" i="24"/>
  <c r="J18" i="24"/>
  <c r="K18" i="24"/>
  <c r="E20" i="24"/>
  <c r="F19" i="24"/>
  <c r="G19" i="24"/>
  <c r="H19" i="24"/>
  <c r="I19" i="24"/>
  <c r="J19" i="24"/>
  <c r="K19" i="24"/>
  <c r="E21" i="24"/>
  <c r="F20" i="24"/>
  <c r="G20" i="24"/>
  <c r="H20" i="24"/>
  <c r="I20" i="24"/>
  <c r="J20" i="24"/>
  <c r="K20" i="24"/>
  <c r="E22" i="24"/>
  <c r="F21" i="24"/>
  <c r="G21" i="24"/>
  <c r="H21" i="24"/>
  <c r="I21" i="24"/>
  <c r="J21" i="24"/>
  <c r="K21" i="24"/>
  <c r="E23" i="24"/>
  <c r="F22" i="24"/>
  <c r="G22" i="24"/>
  <c r="H22" i="24"/>
  <c r="I22" i="24"/>
  <c r="J22" i="24"/>
  <c r="K22" i="24"/>
  <c r="E24" i="24"/>
  <c r="F23" i="24"/>
  <c r="G23" i="24"/>
  <c r="H23" i="24"/>
  <c r="I23" i="24"/>
  <c r="J23" i="24"/>
  <c r="K23" i="24"/>
  <c r="F24" i="24"/>
  <c r="G24" i="24"/>
  <c r="H24" i="24"/>
  <c r="I24" i="24"/>
  <c r="J24" i="24"/>
  <c r="K24" i="24"/>
  <c r="E25" i="24"/>
  <c r="F25" i="24"/>
  <c r="G25" i="24"/>
  <c r="H25" i="24"/>
  <c r="I25" i="24"/>
  <c r="J25" i="24"/>
  <c r="K25" i="24"/>
  <c r="E26" i="24"/>
  <c r="F26" i="24"/>
  <c r="G26" i="24"/>
  <c r="H26" i="24"/>
  <c r="I26" i="24"/>
  <c r="J26" i="24"/>
  <c r="K26" i="24"/>
  <c r="A14" i="8"/>
  <c r="B1" i="2"/>
</calcChain>
</file>

<file path=xl/sharedStrings.xml><?xml version="1.0" encoding="utf-8"?>
<sst xmlns="http://schemas.openxmlformats.org/spreadsheetml/2006/main" count="41" uniqueCount="19">
  <si>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</si>
  <si>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</si>
  <si>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</si>
  <si>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Please also visit my blog and sign up as a user so you get the latest Dashboard Tutorial</t>
  </si>
  <si>
    <t>To see a video demonstration, please click on this link:</t>
  </si>
  <si>
    <t>HSD03</t>
  </si>
  <si>
    <t>WG HSD</t>
  </si>
  <si>
    <t>SKO01</t>
  </si>
  <si>
    <t>MS03</t>
  </si>
  <si>
    <t>HSD04</t>
  </si>
  <si>
    <t>aaaa</t>
  </si>
  <si>
    <t>Cumulative Pipeline (Leave as Date)</t>
  </si>
  <si>
    <t>Pipeline Usage</t>
  </si>
  <si>
    <t>Product Name</t>
  </si>
  <si>
    <t>Products</t>
  </si>
  <si>
    <t>Horizontal Axis</t>
  </si>
  <si>
    <t>­</t>
  </si>
  <si>
    <t>Here is Surajit’s request:</t>
  </si>
  <si>
    <t>“I want to create a stacked cylinder chart to display sequence of different products in a pipeline. Here both product and quantities are dynamic. I want excel to change color depending on product. Kindly help. – Surajit”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</si>
</sst>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3.5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505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2" fillId="0" borderId="0" xfId="1" applyAlignment="1" applyProtection="1"/>
    <xf numFmtId="0" fontId="2" fillId="2" borderId="0" xfId="1" applyFill="1" applyAlignment="1" applyProtection="1">
      <alignment horizontal="center"/>
    </xf>
    <xf numFmtId="14" fontId="0" fillId="0" borderId="0" xfId="0" applyNumberFormat="1"/>
    <xf numFmtId="14" fontId="0" fillId="0" borderId="0" xfId="0" applyNumberFormat="1" applyFill="1" applyBorder="1"/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9" fontId="0" fillId="0" borderId="0" xfId="2" applyFont="1" applyAlignment="1">
      <alignment horizontal="center"/>
    </xf>
    <xf numFmtId="9" fontId="0" fillId="0" borderId="0" xfId="2" applyFont="1"/>
    <xf numFmtId="9" fontId="5" fillId="0" borderId="0" xfId="2" applyFo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</cellXfs>
  <cellStyles count="3">
    <cellStyle name="Hyperlink" xfId="1" builtinId="8"/>
    <cellStyle name="Normal" xfId="0" builtinId="0"/>
    <cellStyle name="Percent" xfId="2" builtinId="5"/>
  </cellStyles>
  <dxfs count="5">
    <dxf>
      <numFmt numFmtId="19" formatCode="m/d/yyyy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'Area as a Stacked Bar Chart'!$F$2</c:f>
              <c:strCache>
                <c:ptCount val="1"/>
                <c:pt idx="0">
                  <c:v>MS03</c:v>
                </c:pt>
              </c:strCache>
            </c:strRef>
          </c:tx>
          <c:cat>
            <c:numRef>
              <c:f>'Area as a Stacked Bar Chart'!$E$3:$E$23</c:f>
              <c:numCache>
                <c:formatCode>m/d/yyyy</c:formatCode>
                <c:ptCount val="21"/>
                <c:pt idx="0">
                  <c:v>0</c:v>
                </c:pt>
                <c:pt idx="1">
                  <c:v>1179</c:v>
                </c:pt>
                <c:pt idx="2">
                  <c:v>1179</c:v>
                </c:pt>
                <c:pt idx="3">
                  <c:v>25887</c:v>
                </c:pt>
                <c:pt idx="4">
                  <c:v>25887</c:v>
                </c:pt>
                <c:pt idx="5">
                  <c:v>35979</c:v>
                </c:pt>
                <c:pt idx="6">
                  <c:v>35979</c:v>
                </c:pt>
                <c:pt idx="7">
                  <c:v>40025</c:v>
                </c:pt>
                <c:pt idx="8">
                  <c:v>40025</c:v>
                </c:pt>
                <c:pt idx="9">
                  <c:v>42819</c:v>
                </c:pt>
                <c:pt idx="10">
                  <c:v>42819</c:v>
                </c:pt>
                <c:pt idx="11">
                  <c:v>54828</c:v>
                </c:pt>
                <c:pt idx="12">
                  <c:v>54828</c:v>
                </c:pt>
                <c:pt idx="13">
                  <c:v>57042</c:v>
                </c:pt>
                <c:pt idx="14">
                  <c:v>57042</c:v>
                </c:pt>
                <c:pt idx="15">
                  <c:v>59234</c:v>
                </c:pt>
                <c:pt idx="16">
                  <c:v>59234</c:v>
                </c:pt>
                <c:pt idx="17">
                  <c:v>65388</c:v>
                </c:pt>
                <c:pt idx="18">
                  <c:v>65388</c:v>
                </c:pt>
                <c:pt idx="19">
                  <c:v>79800</c:v>
                </c:pt>
                <c:pt idx="20">
                  <c:v>79800</c:v>
                </c:pt>
              </c:numCache>
            </c:numRef>
          </c:cat>
          <c:val>
            <c:numRef>
              <c:f>'Area as a Stacked Bar Chart'!$F$3:$F$23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'Area as a Stacked Bar Chart'!$G$2</c:f>
              <c:strCache>
                <c:ptCount val="1"/>
                <c:pt idx="0">
                  <c:v>aaaa</c:v>
                </c:pt>
              </c:strCache>
            </c:strRef>
          </c:tx>
          <c:cat>
            <c:numRef>
              <c:f>'Area as a Stacked Bar Chart'!$E$3:$E$23</c:f>
              <c:numCache>
                <c:formatCode>m/d/yyyy</c:formatCode>
                <c:ptCount val="21"/>
                <c:pt idx="0">
                  <c:v>0</c:v>
                </c:pt>
                <c:pt idx="1">
                  <c:v>1179</c:v>
                </c:pt>
                <c:pt idx="2">
                  <c:v>1179</c:v>
                </c:pt>
                <c:pt idx="3">
                  <c:v>25887</c:v>
                </c:pt>
                <c:pt idx="4">
                  <c:v>25887</c:v>
                </c:pt>
                <c:pt idx="5">
                  <c:v>35979</c:v>
                </c:pt>
                <c:pt idx="6">
                  <c:v>35979</c:v>
                </c:pt>
                <c:pt idx="7">
                  <c:v>40025</c:v>
                </c:pt>
                <c:pt idx="8">
                  <c:v>40025</c:v>
                </c:pt>
                <c:pt idx="9">
                  <c:v>42819</c:v>
                </c:pt>
                <c:pt idx="10">
                  <c:v>42819</c:v>
                </c:pt>
                <c:pt idx="11">
                  <c:v>54828</c:v>
                </c:pt>
                <c:pt idx="12">
                  <c:v>54828</c:v>
                </c:pt>
                <c:pt idx="13">
                  <c:v>57042</c:v>
                </c:pt>
                <c:pt idx="14">
                  <c:v>57042</c:v>
                </c:pt>
                <c:pt idx="15">
                  <c:v>59234</c:v>
                </c:pt>
                <c:pt idx="16">
                  <c:v>59234</c:v>
                </c:pt>
                <c:pt idx="17">
                  <c:v>65388</c:v>
                </c:pt>
                <c:pt idx="18">
                  <c:v>65388</c:v>
                </c:pt>
                <c:pt idx="19">
                  <c:v>79800</c:v>
                </c:pt>
                <c:pt idx="20">
                  <c:v>79800</c:v>
                </c:pt>
              </c:numCache>
            </c:numRef>
          </c:cat>
          <c:val>
            <c:numRef>
              <c:f>'Area as a Stacked Bar Chart'!$G$3:$G$23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2"/>
          <c:tx>
            <c:strRef>
              <c:f>'Area as a Stacked Bar Chart'!$H$2</c:f>
              <c:strCache>
                <c:ptCount val="1"/>
                <c:pt idx="0">
                  <c:v>SKO01</c:v>
                </c:pt>
              </c:strCache>
            </c:strRef>
          </c:tx>
          <c:cat>
            <c:numRef>
              <c:f>'Area as a Stacked Bar Chart'!$E$3:$E$23</c:f>
              <c:numCache>
                <c:formatCode>m/d/yyyy</c:formatCode>
                <c:ptCount val="21"/>
                <c:pt idx="0">
                  <c:v>0</c:v>
                </c:pt>
                <c:pt idx="1">
                  <c:v>1179</c:v>
                </c:pt>
                <c:pt idx="2">
                  <c:v>1179</c:v>
                </c:pt>
                <c:pt idx="3">
                  <c:v>25887</c:v>
                </c:pt>
                <c:pt idx="4">
                  <c:v>25887</c:v>
                </c:pt>
                <c:pt idx="5">
                  <c:v>35979</c:v>
                </c:pt>
                <c:pt idx="6">
                  <c:v>35979</c:v>
                </c:pt>
                <c:pt idx="7">
                  <c:v>40025</c:v>
                </c:pt>
                <c:pt idx="8">
                  <c:v>40025</c:v>
                </c:pt>
                <c:pt idx="9">
                  <c:v>42819</c:v>
                </c:pt>
                <c:pt idx="10">
                  <c:v>42819</c:v>
                </c:pt>
                <c:pt idx="11">
                  <c:v>54828</c:v>
                </c:pt>
                <c:pt idx="12">
                  <c:v>54828</c:v>
                </c:pt>
                <c:pt idx="13">
                  <c:v>57042</c:v>
                </c:pt>
                <c:pt idx="14">
                  <c:v>57042</c:v>
                </c:pt>
                <c:pt idx="15">
                  <c:v>59234</c:v>
                </c:pt>
                <c:pt idx="16">
                  <c:v>59234</c:v>
                </c:pt>
                <c:pt idx="17">
                  <c:v>65388</c:v>
                </c:pt>
                <c:pt idx="18">
                  <c:v>65388</c:v>
                </c:pt>
                <c:pt idx="19">
                  <c:v>79800</c:v>
                </c:pt>
                <c:pt idx="20">
                  <c:v>79800</c:v>
                </c:pt>
              </c:numCache>
            </c:numRef>
          </c:cat>
          <c:val>
            <c:numRef>
              <c:f>'Area as a Stacked Bar Chart'!$H$3:$H$23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3"/>
          <c:order val="3"/>
          <c:tx>
            <c:strRef>
              <c:f>'Area as a Stacked Bar Chart'!$I$2</c:f>
              <c:strCache>
                <c:ptCount val="1"/>
                <c:pt idx="0">
                  <c:v>HSD03</c:v>
                </c:pt>
              </c:strCache>
            </c:strRef>
          </c:tx>
          <c:cat>
            <c:numRef>
              <c:f>'Area as a Stacked Bar Chart'!$E$3:$E$23</c:f>
              <c:numCache>
                <c:formatCode>m/d/yyyy</c:formatCode>
                <c:ptCount val="21"/>
                <c:pt idx="0">
                  <c:v>0</c:v>
                </c:pt>
                <c:pt idx="1">
                  <c:v>1179</c:v>
                </c:pt>
                <c:pt idx="2">
                  <c:v>1179</c:v>
                </c:pt>
                <c:pt idx="3">
                  <c:v>25887</c:v>
                </c:pt>
                <c:pt idx="4">
                  <c:v>25887</c:v>
                </c:pt>
                <c:pt idx="5">
                  <c:v>35979</c:v>
                </c:pt>
                <c:pt idx="6">
                  <c:v>35979</c:v>
                </c:pt>
                <c:pt idx="7">
                  <c:v>40025</c:v>
                </c:pt>
                <c:pt idx="8">
                  <c:v>40025</c:v>
                </c:pt>
                <c:pt idx="9">
                  <c:v>42819</c:v>
                </c:pt>
                <c:pt idx="10">
                  <c:v>42819</c:v>
                </c:pt>
                <c:pt idx="11">
                  <c:v>54828</c:v>
                </c:pt>
                <c:pt idx="12">
                  <c:v>54828</c:v>
                </c:pt>
                <c:pt idx="13">
                  <c:v>57042</c:v>
                </c:pt>
                <c:pt idx="14">
                  <c:v>57042</c:v>
                </c:pt>
                <c:pt idx="15">
                  <c:v>59234</c:v>
                </c:pt>
                <c:pt idx="16">
                  <c:v>59234</c:v>
                </c:pt>
                <c:pt idx="17">
                  <c:v>65388</c:v>
                </c:pt>
                <c:pt idx="18">
                  <c:v>65388</c:v>
                </c:pt>
                <c:pt idx="19">
                  <c:v>79800</c:v>
                </c:pt>
                <c:pt idx="20">
                  <c:v>79800</c:v>
                </c:pt>
              </c:numCache>
            </c:numRef>
          </c:cat>
          <c:val>
            <c:numRef>
              <c:f>'Area as a Stacked Bar Chart'!$I$3:$I$23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</c:numCache>
            </c:numRef>
          </c:val>
        </c:ser>
        <c:ser>
          <c:idx val="4"/>
          <c:order val="4"/>
          <c:tx>
            <c:strRef>
              <c:f>'Area as a Stacked Bar Chart'!$J$2</c:f>
              <c:strCache>
                <c:ptCount val="1"/>
                <c:pt idx="0">
                  <c:v>WG HSD</c:v>
                </c:pt>
              </c:strCache>
            </c:strRef>
          </c:tx>
          <c:cat>
            <c:numRef>
              <c:f>'Area as a Stacked Bar Chart'!$E$3:$E$23</c:f>
              <c:numCache>
                <c:formatCode>m/d/yyyy</c:formatCode>
                <c:ptCount val="21"/>
                <c:pt idx="0">
                  <c:v>0</c:v>
                </c:pt>
                <c:pt idx="1">
                  <c:v>1179</c:v>
                </c:pt>
                <c:pt idx="2">
                  <c:v>1179</c:v>
                </c:pt>
                <c:pt idx="3">
                  <c:v>25887</c:v>
                </c:pt>
                <c:pt idx="4">
                  <c:v>25887</c:v>
                </c:pt>
                <c:pt idx="5">
                  <c:v>35979</c:v>
                </c:pt>
                <c:pt idx="6">
                  <c:v>35979</c:v>
                </c:pt>
                <c:pt idx="7">
                  <c:v>40025</c:v>
                </c:pt>
                <c:pt idx="8">
                  <c:v>40025</c:v>
                </c:pt>
                <c:pt idx="9">
                  <c:v>42819</c:v>
                </c:pt>
                <c:pt idx="10">
                  <c:v>42819</c:v>
                </c:pt>
                <c:pt idx="11">
                  <c:v>54828</c:v>
                </c:pt>
                <c:pt idx="12">
                  <c:v>54828</c:v>
                </c:pt>
                <c:pt idx="13">
                  <c:v>57042</c:v>
                </c:pt>
                <c:pt idx="14">
                  <c:v>57042</c:v>
                </c:pt>
                <c:pt idx="15">
                  <c:v>59234</c:v>
                </c:pt>
                <c:pt idx="16">
                  <c:v>59234</c:v>
                </c:pt>
                <c:pt idx="17">
                  <c:v>65388</c:v>
                </c:pt>
                <c:pt idx="18">
                  <c:v>65388</c:v>
                </c:pt>
                <c:pt idx="19">
                  <c:v>79800</c:v>
                </c:pt>
                <c:pt idx="20">
                  <c:v>79800</c:v>
                </c:pt>
              </c:numCache>
            </c:numRef>
          </c:cat>
          <c:val>
            <c:numRef>
              <c:f>'Area as a Stacked Bar Chart'!$J$3:$J$23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5"/>
          <c:order val="5"/>
          <c:tx>
            <c:strRef>
              <c:f>'Area as a Stacked Bar Chart'!$K$2</c:f>
              <c:strCache>
                <c:ptCount val="1"/>
                <c:pt idx="0">
                  <c:v>HSD04</c:v>
                </c:pt>
              </c:strCache>
            </c:strRef>
          </c:tx>
          <c:cat>
            <c:numRef>
              <c:f>'Area as a Stacked Bar Chart'!$E$3:$E$23</c:f>
              <c:numCache>
                <c:formatCode>m/d/yyyy</c:formatCode>
                <c:ptCount val="21"/>
                <c:pt idx="0">
                  <c:v>0</c:v>
                </c:pt>
                <c:pt idx="1">
                  <c:v>1179</c:v>
                </c:pt>
                <c:pt idx="2">
                  <c:v>1179</c:v>
                </c:pt>
                <c:pt idx="3">
                  <c:v>25887</c:v>
                </c:pt>
                <c:pt idx="4">
                  <c:v>25887</c:v>
                </c:pt>
                <c:pt idx="5">
                  <c:v>35979</c:v>
                </c:pt>
                <c:pt idx="6">
                  <c:v>35979</c:v>
                </c:pt>
                <c:pt idx="7">
                  <c:v>40025</c:v>
                </c:pt>
                <c:pt idx="8">
                  <c:v>40025</c:v>
                </c:pt>
                <c:pt idx="9">
                  <c:v>42819</c:v>
                </c:pt>
                <c:pt idx="10">
                  <c:v>42819</c:v>
                </c:pt>
                <c:pt idx="11">
                  <c:v>54828</c:v>
                </c:pt>
                <c:pt idx="12">
                  <c:v>54828</c:v>
                </c:pt>
                <c:pt idx="13">
                  <c:v>57042</c:v>
                </c:pt>
                <c:pt idx="14">
                  <c:v>57042</c:v>
                </c:pt>
                <c:pt idx="15">
                  <c:v>59234</c:v>
                </c:pt>
                <c:pt idx="16">
                  <c:v>59234</c:v>
                </c:pt>
                <c:pt idx="17">
                  <c:v>65388</c:v>
                </c:pt>
                <c:pt idx="18">
                  <c:v>65388</c:v>
                </c:pt>
                <c:pt idx="19">
                  <c:v>79800</c:v>
                </c:pt>
                <c:pt idx="20">
                  <c:v>79800</c:v>
                </c:pt>
              </c:numCache>
            </c:numRef>
          </c:cat>
          <c:val>
            <c:numRef>
              <c:f>'Area as a Stacked Bar Chart'!$K$3:$K$23</c:f>
              <c:numCache>
                <c:formatCode>General</c:formatCode>
                <c:ptCount val="21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491312"/>
        <c:axId val="410492880"/>
      </c:areaChart>
      <c:dateAx>
        <c:axId val="410491312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10492880"/>
        <c:crosses val="autoZero"/>
        <c:auto val="1"/>
        <c:lblOffset val="100"/>
        <c:baseTimeUnit val="years"/>
        <c:majorUnit val="21"/>
        <c:majorTimeUnit val="years"/>
      </c:dateAx>
      <c:valAx>
        <c:axId val="4104928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10491312"/>
        <c:crosses val="autoZero"/>
        <c:crossBetween val="midCat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http://www.exceldashboardtemplates.com/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http://www.exceldashboardtemplates.com/" TargetMode="Externa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http://www.exceldashboardtemplates.com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5</xdr:row>
      <xdr:rowOff>85725</xdr:rowOff>
    </xdr:from>
    <xdr:to>
      <xdr:col>7</xdr:col>
      <xdr:colOff>66675</xdr:colOff>
      <xdr:row>13</xdr:row>
      <xdr:rowOff>104775</xdr:rowOff>
    </xdr:to>
    <xdr:pic>
      <xdr:nvPicPr>
        <xdr:cNvPr id="3" name="Picture 2" descr="Pipeline Status Chart by Quantity and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1038225"/>
          <a:ext cx="7991475" cy="1543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13</xdr:row>
          <xdr:rowOff>171450</xdr:rowOff>
        </xdr:from>
        <xdr:to>
          <xdr:col>4</xdr:col>
          <xdr:colOff>2190750</xdr:colOff>
          <xdr:row>20</xdr:row>
          <xdr:rowOff>133350</xdr:rowOff>
        </xdr:to>
        <xdr:pic>
          <xdr:nvPicPr>
            <xdr:cNvPr id="4" name="Picture 15">
              <a:hlinkClick xmlns:r="http://schemas.openxmlformats.org/officeDocument/2006/relationships" r:id="rId2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4217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2105025" y="2647950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133350</xdr:colOff>
      <xdr:row>1</xdr:row>
      <xdr:rowOff>23812</xdr:rowOff>
    </xdr:from>
    <xdr:to>
      <xdr:col>18</xdr:col>
      <xdr:colOff>171450</xdr:colOff>
      <xdr:row>14</xdr:row>
      <xdr:rowOff>100012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514350</xdr:colOff>
          <xdr:row>13</xdr:row>
          <xdr:rowOff>47625</xdr:rowOff>
        </xdr:from>
        <xdr:to>
          <xdr:col>2</xdr:col>
          <xdr:colOff>1143000</xdr:colOff>
          <xdr:row>20</xdr:row>
          <xdr:rowOff>9525</xdr:rowOff>
        </xdr:to>
        <xdr:pic>
          <xdr:nvPicPr>
            <xdr:cNvPr id="3" name="Picture 15">
              <a:hlinkClick xmlns:r="http://schemas.openxmlformats.org/officeDocument/2006/relationships" r:id="rId2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67994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14350" y="2714625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</xdr:row>
          <xdr:rowOff>0</xdr:rowOff>
        </xdr:from>
        <xdr:to>
          <xdr:col>7</xdr:col>
          <xdr:colOff>400050</xdr:colOff>
          <xdr:row>11</xdr:row>
          <xdr:rowOff>161925</xdr:rowOff>
        </xdr:to>
        <xdr:pic>
          <xdr:nvPicPr>
            <xdr:cNvPr id="36868" name="Picture 3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3687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47650" y="190500"/>
              <a:ext cx="4419600" cy="20669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1</xdr:col>
      <xdr:colOff>2724150</xdr:colOff>
      <xdr:row>1</xdr:row>
      <xdr:rowOff>1133475</xdr:rowOff>
    </xdr:to>
    <xdr:pic>
      <xdr:nvPicPr>
        <xdr:cNvPr id="1000469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161925</xdr:rowOff>
    </xdr:from>
    <xdr:to>
      <xdr:col>1</xdr:col>
      <xdr:colOff>2733675</xdr:colOff>
      <xdr:row>3</xdr:row>
      <xdr:rowOff>1133475</xdr:rowOff>
    </xdr:to>
    <xdr:pic>
      <xdr:nvPicPr>
        <xdr:cNvPr id="1000470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92417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</xdr:row>
      <xdr:rowOff>657225</xdr:rowOff>
    </xdr:from>
    <xdr:to>
      <xdr:col>1</xdr:col>
      <xdr:colOff>2238375</xdr:colOff>
      <xdr:row>5</xdr:row>
      <xdr:rowOff>19050</xdr:rowOff>
    </xdr:to>
    <xdr:pic>
      <xdr:nvPicPr>
        <xdr:cNvPr id="1000471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705350"/>
          <a:ext cx="1781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</xdr:row>
      <xdr:rowOff>628650</xdr:rowOff>
    </xdr:from>
    <xdr:to>
      <xdr:col>1</xdr:col>
      <xdr:colOff>2276475</xdr:colOff>
      <xdr:row>2</xdr:row>
      <xdr:rowOff>1276350</xdr:rowOff>
    </xdr:to>
    <xdr:pic>
      <xdr:nvPicPr>
        <xdr:cNvPr id="1000472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05025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2:C12" totalsRowShown="0" headerRowDxfId="4" dataDxfId="3">
  <autoFilter ref="A2:C12"/>
  <tableColumns count="3">
    <tableColumn id="1" name="Product Name" dataDxfId="2"/>
    <tableColumn id="2" name="Pipeline Usage" dataDxfId="1"/>
    <tableColumn id="3" name="Cumulative Pipeline (Leave as Date)" dataDxfId="0">
      <calculatedColumnFormula>IFERROR(C2+B3,B3)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4"/>
  <sheetViews>
    <sheetView workbookViewId="0">
      <selection activeCell="A11" sqref="A11"/>
    </sheetView>
  </sheetViews>
  <sheetFormatPr defaultRowHeight="15" x14ac:dyDescent="0.25"/>
  <cols>
    <col min="1" max="1" width="13.7109375" bestFit="1" customWidth="1"/>
    <col min="2" max="2" width="14.28515625" bestFit="1" customWidth="1"/>
    <col min="3" max="4" width="6.140625" customWidth="1"/>
    <col min="5" max="5" width="100" customWidth="1"/>
    <col min="6" max="22" width="6.140625" customWidth="1"/>
  </cols>
  <sheetData>
    <row r="1" spans="1:16" x14ac:dyDescent="0.25">
      <c r="E1" t="s">
        <v>16</v>
      </c>
    </row>
    <row r="2" spans="1:16" x14ac:dyDescent="0.25">
      <c r="C2" s="4"/>
      <c r="E2" s="17"/>
      <c r="P2" s="4"/>
    </row>
    <row r="3" spans="1:16" x14ac:dyDescent="0.25">
      <c r="E3" s="18" t="s">
        <v>17</v>
      </c>
    </row>
    <row r="4" spans="1:16" x14ac:dyDescent="0.25">
      <c r="A4" t="s">
        <v>13</v>
      </c>
      <c r="B4" t="s">
        <v>12</v>
      </c>
      <c r="E4" s="17"/>
    </row>
    <row r="5" spans="1:16" ht="25.5" x14ac:dyDescent="0.25">
      <c r="A5" t="s">
        <v>9</v>
      </c>
      <c r="B5">
        <v>1179</v>
      </c>
      <c r="E5" s="19" t="s">
        <v>18</v>
      </c>
    </row>
    <row r="6" spans="1:16" x14ac:dyDescent="0.25">
      <c r="A6" t="s">
        <v>5</v>
      </c>
      <c r="B6">
        <v>24708</v>
      </c>
    </row>
    <row r="7" spans="1:16" x14ac:dyDescent="0.25">
      <c r="A7" t="s">
        <v>9</v>
      </c>
      <c r="B7">
        <v>10092</v>
      </c>
    </row>
    <row r="8" spans="1:16" x14ac:dyDescent="0.25">
      <c r="A8" t="s">
        <v>5</v>
      </c>
      <c r="B8">
        <v>4046</v>
      </c>
      <c r="N8" s="6"/>
    </row>
    <row r="9" spans="1:16" x14ac:dyDescent="0.25">
      <c r="A9" t="s">
        <v>7</v>
      </c>
      <c r="B9">
        <v>2794</v>
      </c>
    </row>
    <row r="10" spans="1:16" x14ac:dyDescent="0.25">
      <c r="A10" t="s">
        <v>8</v>
      </c>
      <c r="B10">
        <v>12009</v>
      </c>
    </row>
    <row r="11" spans="1:16" x14ac:dyDescent="0.25">
      <c r="A11" t="s">
        <v>7</v>
      </c>
      <c r="B11">
        <v>2214</v>
      </c>
      <c r="G11" s="17"/>
    </row>
    <row r="12" spans="1:16" x14ac:dyDescent="0.25">
      <c r="A12" t="s">
        <v>5</v>
      </c>
      <c r="B12">
        <v>2192</v>
      </c>
      <c r="G12" s="18"/>
    </row>
    <row r="13" spans="1:16" x14ac:dyDescent="0.25">
      <c r="A13" t="s">
        <v>6</v>
      </c>
      <c r="B13">
        <v>6154</v>
      </c>
      <c r="G13" s="17"/>
    </row>
    <row r="14" spans="1:16" x14ac:dyDescent="0.25">
      <c r="A14" t="s">
        <v>5</v>
      </c>
      <c r="B14">
        <v>14412</v>
      </c>
      <c r="G14" s="18"/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tabSelected="1" zoomScale="90" zoomScaleNormal="90" workbookViewId="0">
      <selection activeCell="D18" sqref="D18"/>
    </sheetView>
  </sheetViews>
  <sheetFormatPr defaultRowHeight="15" x14ac:dyDescent="0.25"/>
  <cols>
    <col min="1" max="1" width="15.7109375" style="8" customWidth="1"/>
    <col min="2" max="2" width="16.42578125" customWidth="1"/>
    <col min="3" max="3" width="21.140625" customWidth="1"/>
    <col min="4" max="4" width="10.7109375" customWidth="1"/>
    <col min="5" max="5" width="14.42578125" bestFit="1" customWidth="1"/>
    <col min="6" max="6" width="8.28515625" customWidth="1"/>
    <col min="7" max="7" width="8.140625" bestFit="1" customWidth="1"/>
    <col min="8" max="8" width="6.5703125" bestFit="1" customWidth="1"/>
    <col min="9" max="9" width="9.7109375" bestFit="1" customWidth="1"/>
    <col min="10" max="10" width="10.7109375" bestFit="1" customWidth="1"/>
    <col min="11" max="18" width="9.7109375" bestFit="1" customWidth="1"/>
    <col min="23" max="23" width="9.7109375" bestFit="1" customWidth="1"/>
    <col min="24" max="24" width="10.7109375" bestFit="1" customWidth="1"/>
    <col min="25" max="25" width="8.7109375" bestFit="1" customWidth="1"/>
    <col min="26" max="27" width="9.7109375" bestFit="1" customWidth="1"/>
    <col min="28" max="31" width="8.7109375" bestFit="1" customWidth="1"/>
    <col min="32" max="32" width="9.7109375" bestFit="1" customWidth="1"/>
  </cols>
  <sheetData>
    <row r="1" spans="1:11" x14ac:dyDescent="0.25">
      <c r="B1" s="16"/>
      <c r="C1" s="16"/>
      <c r="D1" s="16"/>
      <c r="E1" s="15" t="s">
        <v>15</v>
      </c>
      <c r="F1" s="14" t="s">
        <v>14</v>
      </c>
      <c r="G1" s="14"/>
      <c r="H1" s="14"/>
      <c r="I1" s="14"/>
      <c r="J1" s="14"/>
      <c r="K1" s="14"/>
    </row>
    <row r="2" spans="1:11" ht="30" x14ac:dyDescent="0.25">
      <c r="A2" s="9" t="s">
        <v>13</v>
      </c>
      <c r="B2" s="13" t="s">
        <v>12</v>
      </c>
      <c r="C2" s="12" t="s">
        <v>11</v>
      </c>
      <c r="F2" s="4" t="s">
        <v>8</v>
      </c>
      <c r="G2" s="4" t="s">
        <v>10</v>
      </c>
      <c r="H2" s="4" t="s">
        <v>7</v>
      </c>
      <c r="I2" s="4" t="s">
        <v>5</v>
      </c>
      <c r="J2" s="4" t="s">
        <v>6</v>
      </c>
      <c r="K2" s="4" t="s">
        <v>9</v>
      </c>
    </row>
    <row r="3" spans="1:11" x14ac:dyDescent="0.25">
      <c r="A3" s="11" t="s">
        <v>9</v>
      </c>
      <c r="B3" s="11">
        <v>1179</v>
      </c>
      <c r="C3" s="9">
        <f>IFERROR(C2+B3,B3)</f>
        <v>1179</v>
      </c>
      <c r="D3" s="8"/>
      <c r="E3" s="8">
        <f>IFERROR(SMALL(Table1[Cumulative Pipeline (Leave as Date)],TRUNC(ROW(A1)/2,0)),IF(ISBLANK(E2),0,IF(E1=E2,"",E2)))</f>
        <v>0</v>
      </c>
      <c r="F3" t="str">
        <f>IF($E3=0,IF(INDEX(Table1[Product Name],MATCH($E4,Table1[Cumulative Pipeline (Leave as Date)],0))=F$2,1,""),IFERROR(IF(AND(F2=1,F1=1),"",IF(SUM($F1:$K2)=2,IF(IFERROR(INDEX(Table1[Product Name],MATCH($E4,Table1[Cumulative Pipeline (Leave as Date)],0))=F$2,FALSE),1,""),IF(IFERROR(INDEX(Table1[Product Name],MATCH($E3,Table1[Cumulative Pipeline (Leave as Date)],0))=F$2,FALSE),1,""))),IF(INDEX(Table1[Product Name],MATCH($E4,Table1[Cumulative Pipeline (Leave as Date)],0))=F$2,1,"")))</f>
        <v/>
      </c>
      <c r="G3" t="str">
        <f>IF($E3=0,IF(INDEX(Table1[Product Name],MATCH($E4,Table1[Cumulative Pipeline (Leave as Date)],0))=G$2,1,""),IFERROR(IF(AND(G2=1,G1=1),"",IF(SUM($F1:$K2)=2,IF(IFERROR(INDEX(Table1[Product Name],MATCH($E4,Table1[Cumulative Pipeline (Leave as Date)],0))=G$2,FALSE),1,""),IF(IFERROR(INDEX(Table1[Product Name],MATCH($E3,Table1[Cumulative Pipeline (Leave as Date)],0))=G$2,FALSE),1,""))),IF(INDEX(Table1[Product Name],MATCH($E4,Table1[Cumulative Pipeline (Leave as Date)],0))=G$2,1,"")))</f>
        <v/>
      </c>
      <c r="H3" t="str">
        <f>IF($E3=0,IF(INDEX(Table1[Product Name],MATCH($E4,Table1[Cumulative Pipeline (Leave as Date)],0))=H$2,1,""),IFERROR(IF(AND(H2=1,H1=1),"",IF(SUM($F1:$K2)=2,IF(IFERROR(INDEX(Table1[Product Name],MATCH($E4,Table1[Cumulative Pipeline (Leave as Date)],0))=H$2,FALSE),1,""),IF(IFERROR(INDEX(Table1[Product Name],MATCH($E3,Table1[Cumulative Pipeline (Leave as Date)],0))=H$2,FALSE),1,""))),IF(INDEX(Table1[Product Name],MATCH($E4,Table1[Cumulative Pipeline (Leave as Date)],0))=H$2,1,"")))</f>
        <v/>
      </c>
      <c r="I3" t="str">
        <f>IF($E3=0,IF(INDEX(Table1[Product Name],MATCH($E4,Table1[Cumulative Pipeline (Leave as Date)],0))=I$2,1,""),IFERROR(IF(AND(I2=1,I1=1),"",IF(SUM($F1:$K2)=2,IF(IFERROR(INDEX(Table1[Product Name],MATCH($E4,Table1[Cumulative Pipeline (Leave as Date)],0))=I$2,FALSE),1,""),IF(IFERROR(INDEX(Table1[Product Name],MATCH($E3,Table1[Cumulative Pipeline (Leave as Date)],0))=I$2,FALSE),1,""))),IF(INDEX(Table1[Product Name],MATCH($E4,Table1[Cumulative Pipeline (Leave as Date)],0))=I$2,1,"")))</f>
        <v/>
      </c>
      <c r="J3" t="str">
        <f>IF($E3=0,IF(INDEX(Table1[Product Name],MATCH($E4,Table1[Cumulative Pipeline (Leave as Date)],0))=J$2,1,""),IFERROR(IF(AND(J2=1,J1=1),"",IF(SUM($F1:$K2)=2,IF(IFERROR(INDEX(Table1[Product Name],MATCH($E4,Table1[Cumulative Pipeline (Leave as Date)],0))=J$2,FALSE),1,""),IF(IFERROR(INDEX(Table1[Product Name],MATCH($E3,Table1[Cumulative Pipeline (Leave as Date)],0))=J$2,FALSE),1,""))),IF(INDEX(Table1[Product Name],MATCH($E4,Table1[Cumulative Pipeline (Leave as Date)],0))=J$2,1,"")))</f>
        <v/>
      </c>
      <c r="K3">
        <f>IF($E3=0,IF(INDEX(Table1[Product Name],MATCH($E4,Table1[Cumulative Pipeline (Leave as Date)],0))=K$2,1,""),IFERROR(IF(AND(K2=1,K1=1),"",IF(SUM($F1:$K2)=2,IF(IFERROR(INDEX(Table1[Product Name],MATCH($E4,Table1[Cumulative Pipeline (Leave as Date)],0))=K$2,FALSE),1,""),IF(IFERROR(INDEX(Table1[Product Name],MATCH($E3,Table1[Cumulative Pipeline (Leave as Date)],0))=K$2,FALSE),1,""))),IF(INDEX(Table1[Product Name],MATCH($E4,Table1[Cumulative Pipeline (Leave as Date)],0))=K$2,1,"")))</f>
        <v>1</v>
      </c>
    </row>
    <row r="4" spans="1:11" x14ac:dyDescent="0.25">
      <c r="A4" s="11" t="s">
        <v>5</v>
      </c>
      <c r="B4" s="11">
        <v>24708</v>
      </c>
      <c r="C4" s="9">
        <f>IFERROR(C3+B4,B4)</f>
        <v>25887</v>
      </c>
      <c r="D4" s="8"/>
      <c r="E4" s="8">
        <f>IFERROR(SMALL(Table1[Cumulative Pipeline (Leave as Date)],TRUNC(ROW(A2)/2,0)),IF(ISBLANK(E3),0,IF(E2=E3,"",E3)))</f>
        <v>1179</v>
      </c>
      <c r="F4" t="str">
        <f>IF($E4=0,IF(INDEX(Table1[Product Name],MATCH($E5,Table1[Cumulative Pipeline (Leave as Date)],0))=F$2,1,""),IFERROR(IF(AND(F3=1,F2=1),"",IF(SUM($F2:$K3)=2,IF(IFERROR(INDEX(Table1[Product Name],MATCH($E5,Table1[Cumulative Pipeline (Leave as Date)],0))=F$2,FALSE),1,""),IF(IFERROR(INDEX(Table1[Product Name],MATCH($E4,Table1[Cumulative Pipeline (Leave as Date)],0))=F$2,FALSE),1,""))),IF(INDEX(Table1[Product Name],MATCH($E5,Table1[Cumulative Pipeline (Leave as Date)],0))=F$2,1,"")))</f>
        <v/>
      </c>
      <c r="G4" t="str">
        <f>IF($E4=0,IF(INDEX(Table1[Product Name],MATCH($E5,Table1[Cumulative Pipeline (Leave as Date)],0))=G$2,1,""),IFERROR(IF(AND(G3=1,G2=1),"",IF(SUM($F2:$K3)=2,IF(IFERROR(INDEX(Table1[Product Name],MATCH($E5,Table1[Cumulative Pipeline (Leave as Date)],0))=G$2,FALSE),1,""),IF(IFERROR(INDEX(Table1[Product Name],MATCH($E4,Table1[Cumulative Pipeline (Leave as Date)],0))=G$2,FALSE),1,""))),IF(INDEX(Table1[Product Name],MATCH($E5,Table1[Cumulative Pipeline (Leave as Date)],0))=G$2,1,"")))</f>
        <v/>
      </c>
      <c r="H4" t="str">
        <f>IF($E4=0,IF(INDEX(Table1[Product Name],MATCH($E5,Table1[Cumulative Pipeline (Leave as Date)],0))=H$2,1,""),IFERROR(IF(AND(H3=1,H2=1),"",IF(SUM($F2:$K3)=2,IF(IFERROR(INDEX(Table1[Product Name],MATCH($E5,Table1[Cumulative Pipeline (Leave as Date)],0))=H$2,FALSE),1,""),IF(IFERROR(INDEX(Table1[Product Name],MATCH($E4,Table1[Cumulative Pipeline (Leave as Date)],0))=H$2,FALSE),1,""))),IF(INDEX(Table1[Product Name],MATCH($E5,Table1[Cumulative Pipeline (Leave as Date)],0))=H$2,1,"")))</f>
        <v/>
      </c>
      <c r="I4" t="str">
        <f>IF($E4=0,IF(INDEX(Table1[Product Name],MATCH($E5,Table1[Cumulative Pipeline (Leave as Date)],0))=I$2,1,""),IFERROR(IF(AND(I3=1,I2=1),"",IF(SUM($F2:$K3)=2,IF(IFERROR(INDEX(Table1[Product Name],MATCH($E5,Table1[Cumulative Pipeline (Leave as Date)],0))=I$2,FALSE),1,""),IF(IFERROR(INDEX(Table1[Product Name],MATCH($E4,Table1[Cumulative Pipeline (Leave as Date)],0))=I$2,FALSE),1,""))),IF(INDEX(Table1[Product Name],MATCH($E5,Table1[Cumulative Pipeline (Leave as Date)],0))=I$2,1,"")))</f>
        <v/>
      </c>
      <c r="J4" t="str">
        <f>IF($E4=0,IF(INDEX(Table1[Product Name],MATCH($E5,Table1[Cumulative Pipeline (Leave as Date)],0))=J$2,1,""),IFERROR(IF(AND(J3=1,J2=1),"",IF(SUM($F2:$K3)=2,IF(IFERROR(INDEX(Table1[Product Name],MATCH($E5,Table1[Cumulative Pipeline (Leave as Date)],0))=J$2,FALSE),1,""),IF(IFERROR(INDEX(Table1[Product Name],MATCH($E4,Table1[Cumulative Pipeline (Leave as Date)],0))=J$2,FALSE),1,""))),IF(INDEX(Table1[Product Name],MATCH($E5,Table1[Cumulative Pipeline (Leave as Date)],0))=J$2,1,"")))</f>
        <v/>
      </c>
      <c r="K4">
        <f>IF($E4=0,IF(INDEX(Table1[Product Name],MATCH($E5,Table1[Cumulative Pipeline (Leave as Date)],0))=K$2,1,""),IFERROR(IF(AND(K3=1,K2=1),"",IF(SUM($F2:$K3)=2,IF(IFERROR(INDEX(Table1[Product Name],MATCH($E5,Table1[Cumulative Pipeline (Leave as Date)],0))=K$2,FALSE),1,""),IF(IFERROR(INDEX(Table1[Product Name],MATCH($E4,Table1[Cumulative Pipeline (Leave as Date)],0))=K$2,FALSE),1,""))),IF(INDEX(Table1[Product Name],MATCH($E5,Table1[Cumulative Pipeline (Leave as Date)],0))=K$2,1,"")))</f>
        <v>1</v>
      </c>
    </row>
    <row r="5" spans="1:11" x14ac:dyDescent="0.25">
      <c r="A5" s="11" t="s">
        <v>9</v>
      </c>
      <c r="B5" s="11">
        <v>10092</v>
      </c>
      <c r="C5" s="9">
        <f>IFERROR(C4+B5,B5)</f>
        <v>35979</v>
      </c>
      <c r="D5" s="8"/>
      <c r="E5" s="8">
        <f>IFERROR(SMALL(Table1[Cumulative Pipeline (Leave as Date)],TRUNC(ROW(A3)/2,0)),IF(ISBLANK(E4),0,IF(E3=E4,"",E4)))</f>
        <v>1179</v>
      </c>
      <c r="F5" t="str">
        <f>IF($E5=0,IF(INDEX(Table1[Product Name],MATCH($E6,Table1[Cumulative Pipeline (Leave as Date)],0))=F$2,1,""),IFERROR(IF(AND(F4=1,F3=1),"",IF(SUM($F3:$K4)=2,IF(IFERROR(INDEX(Table1[Product Name],MATCH($E6,Table1[Cumulative Pipeline (Leave as Date)],0))=F$2,FALSE),1,""),IF(IFERROR(INDEX(Table1[Product Name],MATCH($E5,Table1[Cumulative Pipeline (Leave as Date)],0))=F$2,FALSE),1,""))),IF(INDEX(Table1[Product Name],MATCH($E6,Table1[Cumulative Pipeline (Leave as Date)],0))=F$2,1,"")))</f>
        <v/>
      </c>
      <c r="G5" t="str">
        <f>IF($E5=0,IF(INDEX(Table1[Product Name],MATCH($E6,Table1[Cumulative Pipeline (Leave as Date)],0))=G$2,1,""),IFERROR(IF(AND(G4=1,G3=1),"",IF(SUM($F3:$K4)=2,IF(IFERROR(INDEX(Table1[Product Name],MATCH($E6,Table1[Cumulative Pipeline (Leave as Date)],0))=G$2,FALSE),1,""),IF(IFERROR(INDEX(Table1[Product Name],MATCH($E5,Table1[Cumulative Pipeline (Leave as Date)],0))=G$2,FALSE),1,""))),IF(INDEX(Table1[Product Name],MATCH($E6,Table1[Cumulative Pipeline (Leave as Date)],0))=G$2,1,"")))</f>
        <v/>
      </c>
      <c r="H5" t="str">
        <f>IF($E5=0,IF(INDEX(Table1[Product Name],MATCH($E6,Table1[Cumulative Pipeline (Leave as Date)],0))=H$2,1,""),IFERROR(IF(AND(H4=1,H3=1),"",IF(SUM($F3:$K4)=2,IF(IFERROR(INDEX(Table1[Product Name],MATCH($E6,Table1[Cumulative Pipeline (Leave as Date)],0))=H$2,FALSE),1,""),IF(IFERROR(INDEX(Table1[Product Name],MATCH($E5,Table1[Cumulative Pipeline (Leave as Date)],0))=H$2,FALSE),1,""))),IF(INDEX(Table1[Product Name],MATCH($E6,Table1[Cumulative Pipeline (Leave as Date)],0))=H$2,1,"")))</f>
        <v/>
      </c>
      <c r="I5">
        <f>IF($E5=0,IF(INDEX(Table1[Product Name],MATCH($E6,Table1[Cumulative Pipeline (Leave as Date)],0))=I$2,1,""),IFERROR(IF(AND(I4=1,I3=1),"",IF(SUM($F3:$K4)=2,IF(IFERROR(INDEX(Table1[Product Name],MATCH($E6,Table1[Cumulative Pipeline (Leave as Date)],0))=I$2,FALSE),1,""),IF(IFERROR(INDEX(Table1[Product Name],MATCH($E5,Table1[Cumulative Pipeline (Leave as Date)],0))=I$2,FALSE),1,""))),IF(INDEX(Table1[Product Name],MATCH($E6,Table1[Cumulative Pipeline (Leave as Date)],0))=I$2,1,"")))</f>
        <v>1</v>
      </c>
      <c r="J5" t="str">
        <f>IF($E5=0,IF(INDEX(Table1[Product Name],MATCH($E6,Table1[Cumulative Pipeline (Leave as Date)],0))=J$2,1,""),IFERROR(IF(AND(J4=1,J3=1),"",IF(SUM($F3:$K4)=2,IF(IFERROR(INDEX(Table1[Product Name],MATCH($E6,Table1[Cumulative Pipeline (Leave as Date)],0))=J$2,FALSE),1,""),IF(IFERROR(INDEX(Table1[Product Name],MATCH($E5,Table1[Cumulative Pipeline (Leave as Date)],0))=J$2,FALSE),1,""))),IF(INDEX(Table1[Product Name],MATCH($E6,Table1[Cumulative Pipeline (Leave as Date)],0))=J$2,1,"")))</f>
        <v/>
      </c>
      <c r="K5" t="str">
        <f>IF($E5=0,IF(INDEX(Table1[Product Name],MATCH($E6,Table1[Cumulative Pipeline (Leave as Date)],0))=K$2,1,""),IFERROR(IF(AND(K4=1,K3=1),"",IF(SUM($F3:$K4)=2,IF(IFERROR(INDEX(Table1[Product Name],MATCH($E6,Table1[Cumulative Pipeline (Leave as Date)],0))=K$2,FALSE),1,""),IF(IFERROR(INDEX(Table1[Product Name],MATCH($E5,Table1[Cumulative Pipeline (Leave as Date)],0))=K$2,FALSE),1,""))),IF(INDEX(Table1[Product Name],MATCH($E6,Table1[Cumulative Pipeline (Leave as Date)],0))=K$2,1,"")))</f>
        <v/>
      </c>
    </row>
    <row r="6" spans="1:11" x14ac:dyDescent="0.25">
      <c r="A6" s="11" t="s">
        <v>5</v>
      </c>
      <c r="B6" s="11">
        <v>4046</v>
      </c>
      <c r="C6" s="9">
        <f>IFERROR(C5+B6,B6)</f>
        <v>40025</v>
      </c>
      <c r="D6" s="8"/>
      <c r="E6" s="8">
        <f>IFERROR(SMALL(Table1[Cumulative Pipeline (Leave as Date)],TRUNC(ROW(A4)/2,0)),IF(ISBLANK(E5),0,IF(E4=E5,"",E5)))</f>
        <v>25887</v>
      </c>
      <c r="F6" t="str">
        <f>IF($E6=0,IF(INDEX(Table1[Product Name],MATCH($E7,Table1[Cumulative Pipeline (Leave as Date)],0))=F$2,1,""),IFERROR(IF(AND(F5=1,F4=1),"",IF(SUM($F4:$K5)=2,IF(IFERROR(INDEX(Table1[Product Name],MATCH($E7,Table1[Cumulative Pipeline (Leave as Date)],0))=F$2,FALSE),1,""),IF(IFERROR(INDEX(Table1[Product Name],MATCH($E6,Table1[Cumulative Pipeline (Leave as Date)],0))=F$2,FALSE),1,""))),IF(INDEX(Table1[Product Name],MATCH($E7,Table1[Cumulative Pipeline (Leave as Date)],0))=F$2,1,"")))</f>
        <v/>
      </c>
      <c r="G6" t="str">
        <f>IF($E6=0,IF(INDEX(Table1[Product Name],MATCH($E7,Table1[Cumulative Pipeline (Leave as Date)],0))=G$2,1,""),IFERROR(IF(AND(G5=1,G4=1),"",IF(SUM($F4:$K5)=2,IF(IFERROR(INDEX(Table1[Product Name],MATCH($E7,Table1[Cumulative Pipeline (Leave as Date)],0))=G$2,FALSE),1,""),IF(IFERROR(INDEX(Table1[Product Name],MATCH($E6,Table1[Cumulative Pipeline (Leave as Date)],0))=G$2,FALSE),1,""))),IF(INDEX(Table1[Product Name],MATCH($E7,Table1[Cumulative Pipeline (Leave as Date)],0))=G$2,1,"")))</f>
        <v/>
      </c>
      <c r="H6" t="str">
        <f>IF($E6=0,IF(INDEX(Table1[Product Name],MATCH($E7,Table1[Cumulative Pipeline (Leave as Date)],0))=H$2,1,""),IFERROR(IF(AND(H5=1,H4=1),"",IF(SUM($F4:$K5)=2,IF(IFERROR(INDEX(Table1[Product Name],MATCH($E7,Table1[Cumulative Pipeline (Leave as Date)],0))=H$2,FALSE),1,""),IF(IFERROR(INDEX(Table1[Product Name],MATCH($E6,Table1[Cumulative Pipeline (Leave as Date)],0))=H$2,FALSE),1,""))),IF(INDEX(Table1[Product Name],MATCH($E7,Table1[Cumulative Pipeline (Leave as Date)],0))=H$2,1,"")))</f>
        <v/>
      </c>
      <c r="I6">
        <f>IF($E6=0,IF(INDEX(Table1[Product Name],MATCH($E7,Table1[Cumulative Pipeline (Leave as Date)],0))=I$2,1,""),IFERROR(IF(AND(I5=1,I4=1),"",IF(SUM($F4:$K5)=2,IF(IFERROR(INDEX(Table1[Product Name],MATCH($E7,Table1[Cumulative Pipeline (Leave as Date)],0))=I$2,FALSE),1,""),IF(IFERROR(INDEX(Table1[Product Name],MATCH($E6,Table1[Cumulative Pipeline (Leave as Date)],0))=I$2,FALSE),1,""))),IF(INDEX(Table1[Product Name],MATCH($E7,Table1[Cumulative Pipeline (Leave as Date)],0))=I$2,1,"")))</f>
        <v>1</v>
      </c>
      <c r="J6" t="str">
        <f>IF($E6=0,IF(INDEX(Table1[Product Name],MATCH($E7,Table1[Cumulative Pipeline (Leave as Date)],0))=J$2,1,""),IFERROR(IF(AND(J5=1,J4=1),"",IF(SUM($F4:$K5)=2,IF(IFERROR(INDEX(Table1[Product Name],MATCH($E7,Table1[Cumulative Pipeline (Leave as Date)],0))=J$2,FALSE),1,""),IF(IFERROR(INDEX(Table1[Product Name],MATCH($E6,Table1[Cumulative Pipeline (Leave as Date)],0))=J$2,FALSE),1,""))),IF(INDEX(Table1[Product Name],MATCH($E7,Table1[Cumulative Pipeline (Leave as Date)],0))=J$2,1,"")))</f>
        <v/>
      </c>
      <c r="K6" t="str">
        <f>IF($E6=0,IF(INDEX(Table1[Product Name],MATCH($E7,Table1[Cumulative Pipeline (Leave as Date)],0))=K$2,1,""),IFERROR(IF(AND(K5=1,K4=1),"",IF(SUM($F4:$K5)=2,IF(IFERROR(INDEX(Table1[Product Name],MATCH($E7,Table1[Cumulative Pipeline (Leave as Date)],0))=K$2,FALSE),1,""),IF(IFERROR(INDEX(Table1[Product Name],MATCH($E6,Table1[Cumulative Pipeline (Leave as Date)],0))=K$2,FALSE),1,""))),IF(INDEX(Table1[Product Name],MATCH($E7,Table1[Cumulative Pipeline (Leave as Date)],0))=K$2,1,"")))</f>
        <v/>
      </c>
    </row>
    <row r="7" spans="1:11" x14ac:dyDescent="0.25">
      <c r="A7" s="11" t="s">
        <v>7</v>
      </c>
      <c r="B7" s="11">
        <v>2794</v>
      </c>
      <c r="C7" s="9">
        <f>IFERROR(C6+B7,B7)</f>
        <v>42819</v>
      </c>
      <c r="D7" s="8"/>
      <c r="E7" s="8">
        <f>IFERROR(SMALL(Table1[Cumulative Pipeline (Leave as Date)],TRUNC(ROW(A5)/2,0)),IF(ISBLANK(E6),0,IF(E5=E6,"",E6)))</f>
        <v>25887</v>
      </c>
      <c r="F7" t="str">
        <f>IF($E7=0,IF(INDEX(Table1[Product Name],MATCH($E8,Table1[Cumulative Pipeline (Leave as Date)],0))=F$2,1,""),IFERROR(IF(AND(F6=1,F5=1),"",IF(SUM($F5:$K6)=2,IF(IFERROR(INDEX(Table1[Product Name],MATCH($E8,Table1[Cumulative Pipeline (Leave as Date)],0))=F$2,FALSE),1,""),IF(IFERROR(INDEX(Table1[Product Name],MATCH($E7,Table1[Cumulative Pipeline (Leave as Date)],0))=F$2,FALSE),1,""))),IF(INDEX(Table1[Product Name],MATCH($E8,Table1[Cumulative Pipeline (Leave as Date)],0))=F$2,1,"")))</f>
        <v/>
      </c>
      <c r="G7" t="str">
        <f>IF($E7=0,IF(INDEX(Table1[Product Name],MATCH($E8,Table1[Cumulative Pipeline (Leave as Date)],0))=G$2,1,""),IFERROR(IF(AND(G6=1,G5=1),"",IF(SUM($F5:$K6)=2,IF(IFERROR(INDEX(Table1[Product Name],MATCH($E8,Table1[Cumulative Pipeline (Leave as Date)],0))=G$2,FALSE),1,""),IF(IFERROR(INDEX(Table1[Product Name],MATCH($E7,Table1[Cumulative Pipeline (Leave as Date)],0))=G$2,FALSE),1,""))),IF(INDEX(Table1[Product Name],MATCH($E8,Table1[Cumulative Pipeline (Leave as Date)],0))=G$2,1,"")))</f>
        <v/>
      </c>
      <c r="H7" t="str">
        <f>IF($E7=0,IF(INDEX(Table1[Product Name],MATCH($E8,Table1[Cumulative Pipeline (Leave as Date)],0))=H$2,1,""),IFERROR(IF(AND(H6=1,H5=1),"",IF(SUM($F5:$K6)=2,IF(IFERROR(INDEX(Table1[Product Name],MATCH($E8,Table1[Cumulative Pipeline (Leave as Date)],0))=H$2,FALSE),1,""),IF(IFERROR(INDEX(Table1[Product Name],MATCH($E7,Table1[Cumulative Pipeline (Leave as Date)],0))=H$2,FALSE),1,""))),IF(INDEX(Table1[Product Name],MATCH($E8,Table1[Cumulative Pipeline (Leave as Date)],0))=H$2,1,"")))</f>
        <v/>
      </c>
      <c r="I7" t="str">
        <f>IF($E7=0,IF(INDEX(Table1[Product Name],MATCH($E8,Table1[Cumulative Pipeline (Leave as Date)],0))=I$2,1,""),IFERROR(IF(AND(I6=1,I5=1),"",IF(SUM($F5:$K6)=2,IF(IFERROR(INDEX(Table1[Product Name],MATCH($E8,Table1[Cumulative Pipeline (Leave as Date)],0))=I$2,FALSE),1,""),IF(IFERROR(INDEX(Table1[Product Name],MATCH($E7,Table1[Cumulative Pipeline (Leave as Date)],0))=I$2,FALSE),1,""))),IF(INDEX(Table1[Product Name],MATCH($E8,Table1[Cumulative Pipeline (Leave as Date)],0))=I$2,1,"")))</f>
        <v/>
      </c>
      <c r="J7" t="str">
        <f>IF($E7=0,IF(INDEX(Table1[Product Name],MATCH($E8,Table1[Cumulative Pipeline (Leave as Date)],0))=J$2,1,""),IFERROR(IF(AND(J6=1,J5=1),"",IF(SUM($F5:$K6)=2,IF(IFERROR(INDEX(Table1[Product Name],MATCH($E8,Table1[Cumulative Pipeline (Leave as Date)],0))=J$2,FALSE),1,""),IF(IFERROR(INDEX(Table1[Product Name],MATCH($E7,Table1[Cumulative Pipeline (Leave as Date)],0))=J$2,FALSE),1,""))),IF(INDEX(Table1[Product Name],MATCH($E8,Table1[Cumulative Pipeline (Leave as Date)],0))=J$2,1,"")))</f>
        <v/>
      </c>
      <c r="K7">
        <f>IF($E7=0,IF(INDEX(Table1[Product Name],MATCH($E8,Table1[Cumulative Pipeline (Leave as Date)],0))=K$2,1,""),IFERROR(IF(AND(K6=1,K5=1),"",IF(SUM($F5:$K6)=2,IF(IFERROR(INDEX(Table1[Product Name],MATCH($E8,Table1[Cumulative Pipeline (Leave as Date)],0))=K$2,FALSE),1,""),IF(IFERROR(INDEX(Table1[Product Name],MATCH($E7,Table1[Cumulative Pipeline (Leave as Date)],0))=K$2,FALSE),1,""))),IF(INDEX(Table1[Product Name],MATCH($E8,Table1[Cumulative Pipeline (Leave as Date)],0))=K$2,1,"")))</f>
        <v>1</v>
      </c>
    </row>
    <row r="8" spans="1:11" x14ac:dyDescent="0.25">
      <c r="A8" s="11" t="s">
        <v>8</v>
      </c>
      <c r="B8" s="11">
        <v>12009</v>
      </c>
      <c r="C8" s="9">
        <f>IFERROR(C7+B8,B8)</f>
        <v>54828</v>
      </c>
      <c r="D8" s="8"/>
      <c r="E8" s="8">
        <f>IFERROR(SMALL(Table1[Cumulative Pipeline (Leave as Date)],TRUNC(ROW(A6)/2,0)),IF(ISBLANK(E7),0,IF(E6=E7,"",E7)))</f>
        <v>35979</v>
      </c>
      <c r="F8" t="str">
        <f>IF($E8=0,IF(INDEX(Table1[Product Name],MATCH($E9,Table1[Cumulative Pipeline (Leave as Date)],0))=F$2,1,""),IFERROR(IF(AND(F7=1,F6=1),"",IF(SUM($F6:$K7)=2,IF(IFERROR(INDEX(Table1[Product Name],MATCH($E9,Table1[Cumulative Pipeline (Leave as Date)],0))=F$2,FALSE),1,""),IF(IFERROR(INDEX(Table1[Product Name],MATCH($E8,Table1[Cumulative Pipeline (Leave as Date)],0))=F$2,FALSE),1,""))),IF(INDEX(Table1[Product Name],MATCH($E9,Table1[Cumulative Pipeline (Leave as Date)],0))=F$2,1,"")))</f>
        <v/>
      </c>
      <c r="G8" t="str">
        <f>IF($E8=0,IF(INDEX(Table1[Product Name],MATCH($E9,Table1[Cumulative Pipeline (Leave as Date)],0))=G$2,1,""),IFERROR(IF(AND(G7=1,G6=1),"",IF(SUM($F6:$K7)=2,IF(IFERROR(INDEX(Table1[Product Name],MATCH($E9,Table1[Cumulative Pipeline (Leave as Date)],0))=G$2,FALSE),1,""),IF(IFERROR(INDEX(Table1[Product Name],MATCH($E8,Table1[Cumulative Pipeline (Leave as Date)],0))=G$2,FALSE),1,""))),IF(INDEX(Table1[Product Name],MATCH($E9,Table1[Cumulative Pipeline (Leave as Date)],0))=G$2,1,"")))</f>
        <v/>
      </c>
      <c r="H8" t="str">
        <f>IF($E8=0,IF(INDEX(Table1[Product Name],MATCH($E9,Table1[Cumulative Pipeline (Leave as Date)],0))=H$2,1,""),IFERROR(IF(AND(H7=1,H6=1),"",IF(SUM($F6:$K7)=2,IF(IFERROR(INDEX(Table1[Product Name],MATCH($E9,Table1[Cumulative Pipeline (Leave as Date)],0))=H$2,FALSE),1,""),IF(IFERROR(INDEX(Table1[Product Name],MATCH($E8,Table1[Cumulative Pipeline (Leave as Date)],0))=H$2,FALSE),1,""))),IF(INDEX(Table1[Product Name],MATCH($E9,Table1[Cumulative Pipeline (Leave as Date)],0))=H$2,1,"")))</f>
        <v/>
      </c>
      <c r="I8" t="str">
        <f>IF($E8=0,IF(INDEX(Table1[Product Name],MATCH($E9,Table1[Cumulative Pipeline (Leave as Date)],0))=I$2,1,""),IFERROR(IF(AND(I7=1,I6=1),"",IF(SUM($F6:$K7)=2,IF(IFERROR(INDEX(Table1[Product Name],MATCH($E9,Table1[Cumulative Pipeline (Leave as Date)],0))=I$2,FALSE),1,""),IF(IFERROR(INDEX(Table1[Product Name],MATCH($E8,Table1[Cumulative Pipeline (Leave as Date)],0))=I$2,FALSE),1,""))),IF(INDEX(Table1[Product Name],MATCH($E9,Table1[Cumulative Pipeline (Leave as Date)],0))=I$2,1,"")))</f>
        <v/>
      </c>
      <c r="J8" t="str">
        <f>IF($E8=0,IF(INDEX(Table1[Product Name],MATCH($E9,Table1[Cumulative Pipeline (Leave as Date)],0))=J$2,1,""),IFERROR(IF(AND(J7=1,J6=1),"",IF(SUM($F6:$K7)=2,IF(IFERROR(INDEX(Table1[Product Name],MATCH($E9,Table1[Cumulative Pipeline (Leave as Date)],0))=J$2,FALSE),1,""),IF(IFERROR(INDEX(Table1[Product Name],MATCH($E8,Table1[Cumulative Pipeline (Leave as Date)],0))=J$2,FALSE),1,""))),IF(INDEX(Table1[Product Name],MATCH($E9,Table1[Cumulative Pipeline (Leave as Date)],0))=J$2,1,"")))</f>
        <v/>
      </c>
      <c r="K8">
        <f>IF($E8=0,IF(INDEX(Table1[Product Name],MATCH($E9,Table1[Cumulative Pipeline (Leave as Date)],0))=K$2,1,""),IFERROR(IF(AND(K7=1,K6=1),"",IF(SUM($F6:$K7)=2,IF(IFERROR(INDEX(Table1[Product Name],MATCH($E9,Table1[Cumulative Pipeline (Leave as Date)],0))=K$2,FALSE),1,""),IF(IFERROR(INDEX(Table1[Product Name],MATCH($E8,Table1[Cumulative Pipeline (Leave as Date)],0))=K$2,FALSE),1,""))),IF(INDEX(Table1[Product Name],MATCH($E9,Table1[Cumulative Pipeline (Leave as Date)],0))=K$2,1,"")))</f>
        <v>1</v>
      </c>
    </row>
    <row r="9" spans="1:11" x14ac:dyDescent="0.25">
      <c r="A9" s="11" t="s">
        <v>7</v>
      </c>
      <c r="B9" s="11">
        <v>2214</v>
      </c>
      <c r="C9" s="9">
        <f>IFERROR(C8+B9,B9)</f>
        <v>57042</v>
      </c>
      <c r="D9" s="8"/>
      <c r="E9" s="8">
        <f>IFERROR(SMALL(Table1[Cumulative Pipeline (Leave as Date)],TRUNC(ROW(A7)/2,0)),IF(ISBLANK(E8),0,IF(E7=E8,"",E8)))</f>
        <v>35979</v>
      </c>
      <c r="F9" t="str">
        <f>IF($E9=0,IF(INDEX(Table1[Product Name],MATCH($E10,Table1[Cumulative Pipeline (Leave as Date)],0))=F$2,1,""),IFERROR(IF(AND(F8=1,F7=1),"",IF(SUM($F7:$K8)=2,IF(IFERROR(INDEX(Table1[Product Name],MATCH($E10,Table1[Cumulative Pipeline (Leave as Date)],0))=F$2,FALSE),1,""),IF(IFERROR(INDEX(Table1[Product Name],MATCH($E9,Table1[Cumulative Pipeline (Leave as Date)],0))=F$2,FALSE),1,""))),IF(INDEX(Table1[Product Name],MATCH($E10,Table1[Cumulative Pipeline (Leave as Date)],0))=F$2,1,"")))</f>
        <v/>
      </c>
      <c r="G9" t="str">
        <f>IF($E9=0,IF(INDEX(Table1[Product Name],MATCH($E10,Table1[Cumulative Pipeline (Leave as Date)],0))=G$2,1,""),IFERROR(IF(AND(G8=1,G7=1),"",IF(SUM($F7:$K8)=2,IF(IFERROR(INDEX(Table1[Product Name],MATCH($E10,Table1[Cumulative Pipeline (Leave as Date)],0))=G$2,FALSE),1,""),IF(IFERROR(INDEX(Table1[Product Name],MATCH($E9,Table1[Cumulative Pipeline (Leave as Date)],0))=G$2,FALSE),1,""))),IF(INDEX(Table1[Product Name],MATCH($E10,Table1[Cumulative Pipeline (Leave as Date)],0))=G$2,1,"")))</f>
        <v/>
      </c>
      <c r="H9" t="str">
        <f>IF($E9=0,IF(INDEX(Table1[Product Name],MATCH($E10,Table1[Cumulative Pipeline (Leave as Date)],0))=H$2,1,""),IFERROR(IF(AND(H8=1,H7=1),"",IF(SUM($F7:$K8)=2,IF(IFERROR(INDEX(Table1[Product Name],MATCH($E10,Table1[Cumulative Pipeline (Leave as Date)],0))=H$2,FALSE),1,""),IF(IFERROR(INDEX(Table1[Product Name],MATCH($E9,Table1[Cumulative Pipeline (Leave as Date)],0))=H$2,FALSE),1,""))),IF(INDEX(Table1[Product Name],MATCH($E10,Table1[Cumulative Pipeline (Leave as Date)],0))=H$2,1,"")))</f>
        <v/>
      </c>
      <c r="I9">
        <f>IF($E9=0,IF(INDEX(Table1[Product Name],MATCH($E10,Table1[Cumulative Pipeline (Leave as Date)],0))=I$2,1,""),IFERROR(IF(AND(I8=1,I7=1),"",IF(SUM($F7:$K8)=2,IF(IFERROR(INDEX(Table1[Product Name],MATCH($E10,Table1[Cumulative Pipeline (Leave as Date)],0))=I$2,FALSE),1,""),IF(IFERROR(INDEX(Table1[Product Name],MATCH($E9,Table1[Cumulative Pipeline (Leave as Date)],0))=I$2,FALSE),1,""))),IF(INDEX(Table1[Product Name],MATCH($E10,Table1[Cumulative Pipeline (Leave as Date)],0))=I$2,1,"")))</f>
        <v>1</v>
      </c>
      <c r="J9" t="str">
        <f>IF($E9=0,IF(INDEX(Table1[Product Name],MATCH($E10,Table1[Cumulative Pipeline (Leave as Date)],0))=J$2,1,""),IFERROR(IF(AND(J8=1,J7=1),"",IF(SUM($F7:$K8)=2,IF(IFERROR(INDEX(Table1[Product Name],MATCH($E10,Table1[Cumulative Pipeline (Leave as Date)],0))=J$2,FALSE),1,""),IF(IFERROR(INDEX(Table1[Product Name],MATCH($E9,Table1[Cumulative Pipeline (Leave as Date)],0))=J$2,FALSE),1,""))),IF(INDEX(Table1[Product Name],MATCH($E10,Table1[Cumulative Pipeline (Leave as Date)],0))=J$2,1,"")))</f>
        <v/>
      </c>
      <c r="K9" t="str">
        <f>IF($E9=0,IF(INDEX(Table1[Product Name],MATCH($E10,Table1[Cumulative Pipeline (Leave as Date)],0))=K$2,1,""),IFERROR(IF(AND(K8=1,K7=1),"",IF(SUM($F7:$K8)=2,IF(IFERROR(INDEX(Table1[Product Name],MATCH($E10,Table1[Cumulative Pipeline (Leave as Date)],0))=K$2,FALSE),1,""),IF(IFERROR(INDEX(Table1[Product Name],MATCH($E9,Table1[Cumulative Pipeline (Leave as Date)],0))=K$2,FALSE),1,""))),IF(INDEX(Table1[Product Name],MATCH($E10,Table1[Cumulative Pipeline (Leave as Date)],0))=K$2,1,"")))</f>
        <v/>
      </c>
    </row>
    <row r="10" spans="1:11" x14ac:dyDescent="0.25">
      <c r="A10" s="11" t="s">
        <v>5</v>
      </c>
      <c r="B10" s="11">
        <v>2192</v>
      </c>
      <c r="C10" s="9">
        <f>IFERROR(C9+B10,B10)</f>
        <v>59234</v>
      </c>
      <c r="D10" s="8"/>
      <c r="E10" s="8">
        <f>IFERROR(SMALL(Table1[Cumulative Pipeline (Leave as Date)],TRUNC(ROW(A8)/2,0)),IF(ISBLANK(E9),0,IF(E8=E9,"",E9)))</f>
        <v>40025</v>
      </c>
      <c r="F10" t="str">
        <f>IF($E10=0,IF(INDEX(Table1[Product Name],MATCH($E11,Table1[Cumulative Pipeline (Leave as Date)],0))=F$2,1,""),IFERROR(IF(AND(F9=1,F8=1),"",IF(SUM($F8:$K9)=2,IF(IFERROR(INDEX(Table1[Product Name],MATCH($E11,Table1[Cumulative Pipeline (Leave as Date)],0))=F$2,FALSE),1,""),IF(IFERROR(INDEX(Table1[Product Name],MATCH($E10,Table1[Cumulative Pipeline (Leave as Date)],0))=F$2,FALSE),1,""))),IF(INDEX(Table1[Product Name],MATCH($E11,Table1[Cumulative Pipeline (Leave as Date)],0))=F$2,1,"")))</f>
        <v/>
      </c>
      <c r="G10" t="str">
        <f>IF($E10=0,IF(INDEX(Table1[Product Name],MATCH($E11,Table1[Cumulative Pipeline (Leave as Date)],0))=G$2,1,""),IFERROR(IF(AND(G9=1,G8=1),"",IF(SUM($F8:$K9)=2,IF(IFERROR(INDEX(Table1[Product Name],MATCH($E11,Table1[Cumulative Pipeline (Leave as Date)],0))=G$2,FALSE),1,""),IF(IFERROR(INDEX(Table1[Product Name],MATCH($E10,Table1[Cumulative Pipeline (Leave as Date)],0))=G$2,FALSE),1,""))),IF(INDEX(Table1[Product Name],MATCH($E11,Table1[Cumulative Pipeline (Leave as Date)],0))=G$2,1,"")))</f>
        <v/>
      </c>
      <c r="H10" t="str">
        <f>IF($E10=0,IF(INDEX(Table1[Product Name],MATCH($E11,Table1[Cumulative Pipeline (Leave as Date)],0))=H$2,1,""),IFERROR(IF(AND(H9=1,H8=1),"",IF(SUM($F8:$K9)=2,IF(IFERROR(INDEX(Table1[Product Name],MATCH($E11,Table1[Cumulative Pipeline (Leave as Date)],0))=H$2,FALSE),1,""),IF(IFERROR(INDEX(Table1[Product Name],MATCH($E10,Table1[Cumulative Pipeline (Leave as Date)],0))=H$2,FALSE),1,""))),IF(INDEX(Table1[Product Name],MATCH($E11,Table1[Cumulative Pipeline (Leave as Date)],0))=H$2,1,"")))</f>
        <v/>
      </c>
      <c r="I10">
        <f>IF($E10=0,IF(INDEX(Table1[Product Name],MATCH($E11,Table1[Cumulative Pipeline (Leave as Date)],0))=I$2,1,""),IFERROR(IF(AND(I9=1,I8=1),"",IF(SUM($F8:$K9)=2,IF(IFERROR(INDEX(Table1[Product Name],MATCH($E11,Table1[Cumulative Pipeline (Leave as Date)],0))=I$2,FALSE),1,""),IF(IFERROR(INDEX(Table1[Product Name],MATCH($E10,Table1[Cumulative Pipeline (Leave as Date)],0))=I$2,FALSE),1,""))),IF(INDEX(Table1[Product Name],MATCH($E11,Table1[Cumulative Pipeline (Leave as Date)],0))=I$2,1,"")))</f>
        <v>1</v>
      </c>
      <c r="J10" t="str">
        <f>IF($E10=0,IF(INDEX(Table1[Product Name],MATCH($E11,Table1[Cumulative Pipeline (Leave as Date)],0))=J$2,1,""),IFERROR(IF(AND(J9=1,J8=1),"",IF(SUM($F8:$K9)=2,IF(IFERROR(INDEX(Table1[Product Name],MATCH($E11,Table1[Cumulative Pipeline (Leave as Date)],0))=J$2,FALSE),1,""),IF(IFERROR(INDEX(Table1[Product Name],MATCH($E10,Table1[Cumulative Pipeline (Leave as Date)],0))=J$2,FALSE),1,""))),IF(INDEX(Table1[Product Name],MATCH($E11,Table1[Cumulative Pipeline (Leave as Date)],0))=J$2,1,"")))</f>
        <v/>
      </c>
      <c r="K10" t="str">
        <f>IF($E10=0,IF(INDEX(Table1[Product Name],MATCH($E11,Table1[Cumulative Pipeline (Leave as Date)],0))=K$2,1,""),IFERROR(IF(AND(K9=1,K8=1),"",IF(SUM($F8:$K9)=2,IF(IFERROR(INDEX(Table1[Product Name],MATCH($E11,Table1[Cumulative Pipeline (Leave as Date)],0))=K$2,FALSE),1,""),IF(IFERROR(INDEX(Table1[Product Name],MATCH($E10,Table1[Cumulative Pipeline (Leave as Date)],0))=K$2,FALSE),1,""))),IF(INDEX(Table1[Product Name],MATCH($E11,Table1[Cumulative Pipeline (Leave as Date)],0))=K$2,1,"")))</f>
        <v/>
      </c>
    </row>
    <row r="11" spans="1:11" x14ac:dyDescent="0.25">
      <c r="A11" s="11" t="s">
        <v>6</v>
      </c>
      <c r="B11" s="11">
        <v>6154</v>
      </c>
      <c r="C11" s="9">
        <f>IFERROR(C10+B11,B11)</f>
        <v>65388</v>
      </c>
      <c r="D11" s="8"/>
      <c r="E11" s="8">
        <f>IFERROR(SMALL(Table1[Cumulative Pipeline (Leave as Date)],TRUNC(ROW(A9)/2,0)),IF(ISBLANK(E10),0,IF(E9=E10,"",E10)))</f>
        <v>40025</v>
      </c>
      <c r="F11" t="str">
        <f>IF($E11=0,IF(INDEX(Table1[Product Name],MATCH($E12,Table1[Cumulative Pipeline (Leave as Date)],0))=F$2,1,""),IFERROR(IF(AND(F10=1,F9=1),"",IF(SUM($F9:$K10)=2,IF(IFERROR(INDEX(Table1[Product Name],MATCH($E12,Table1[Cumulative Pipeline (Leave as Date)],0))=F$2,FALSE),1,""),IF(IFERROR(INDEX(Table1[Product Name],MATCH($E11,Table1[Cumulative Pipeline (Leave as Date)],0))=F$2,FALSE),1,""))),IF(INDEX(Table1[Product Name],MATCH($E12,Table1[Cumulative Pipeline (Leave as Date)],0))=F$2,1,"")))</f>
        <v/>
      </c>
      <c r="G11" t="str">
        <f>IF($E11=0,IF(INDEX(Table1[Product Name],MATCH($E12,Table1[Cumulative Pipeline (Leave as Date)],0))=G$2,1,""),IFERROR(IF(AND(G10=1,G9=1),"",IF(SUM($F9:$K10)=2,IF(IFERROR(INDEX(Table1[Product Name],MATCH($E12,Table1[Cumulative Pipeline (Leave as Date)],0))=G$2,FALSE),1,""),IF(IFERROR(INDEX(Table1[Product Name],MATCH($E11,Table1[Cumulative Pipeline (Leave as Date)],0))=G$2,FALSE),1,""))),IF(INDEX(Table1[Product Name],MATCH($E12,Table1[Cumulative Pipeline (Leave as Date)],0))=G$2,1,"")))</f>
        <v/>
      </c>
      <c r="H11">
        <f>IF($E11=0,IF(INDEX(Table1[Product Name],MATCH($E12,Table1[Cumulative Pipeline (Leave as Date)],0))=H$2,1,""),IFERROR(IF(AND(H10=1,H9=1),"",IF(SUM($F9:$K10)=2,IF(IFERROR(INDEX(Table1[Product Name],MATCH($E12,Table1[Cumulative Pipeline (Leave as Date)],0))=H$2,FALSE),1,""),IF(IFERROR(INDEX(Table1[Product Name],MATCH($E11,Table1[Cumulative Pipeline (Leave as Date)],0))=H$2,FALSE),1,""))),IF(INDEX(Table1[Product Name],MATCH($E12,Table1[Cumulative Pipeline (Leave as Date)],0))=H$2,1,"")))</f>
        <v>1</v>
      </c>
      <c r="I11" t="str">
        <f>IF($E11=0,IF(INDEX(Table1[Product Name],MATCH($E12,Table1[Cumulative Pipeline (Leave as Date)],0))=I$2,1,""),IFERROR(IF(AND(I10=1,I9=1),"",IF(SUM($F9:$K10)=2,IF(IFERROR(INDEX(Table1[Product Name],MATCH($E12,Table1[Cumulative Pipeline (Leave as Date)],0))=I$2,FALSE),1,""),IF(IFERROR(INDEX(Table1[Product Name],MATCH($E11,Table1[Cumulative Pipeline (Leave as Date)],0))=I$2,FALSE),1,""))),IF(INDEX(Table1[Product Name],MATCH($E12,Table1[Cumulative Pipeline (Leave as Date)],0))=I$2,1,"")))</f>
        <v/>
      </c>
      <c r="J11" t="str">
        <f>IF($E11=0,IF(INDEX(Table1[Product Name],MATCH($E12,Table1[Cumulative Pipeline (Leave as Date)],0))=J$2,1,""),IFERROR(IF(AND(J10=1,J9=1),"",IF(SUM($F9:$K10)=2,IF(IFERROR(INDEX(Table1[Product Name],MATCH($E12,Table1[Cumulative Pipeline (Leave as Date)],0))=J$2,FALSE),1,""),IF(IFERROR(INDEX(Table1[Product Name],MATCH($E11,Table1[Cumulative Pipeline (Leave as Date)],0))=J$2,FALSE),1,""))),IF(INDEX(Table1[Product Name],MATCH($E12,Table1[Cumulative Pipeline (Leave as Date)],0))=J$2,1,"")))</f>
        <v/>
      </c>
      <c r="K11" t="str">
        <f>IF($E11=0,IF(INDEX(Table1[Product Name],MATCH($E12,Table1[Cumulative Pipeline (Leave as Date)],0))=K$2,1,""),IFERROR(IF(AND(K10=1,K9=1),"",IF(SUM($F9:$K10)=2,IF(IFERROR(INDEX(Table1[Product Name],MATCH($E12,Table1[Cumulative Pipeline (Leave as Date)],0))=K$2,FALSE),1,""),IF(IFERROR(INDEX(Table1[Product Name],MATCH($E11,Table1[Cumulative Pipeline (Leave as Date)],0))=K$2,FALSE),1,""))),IF(INDEX(Table1[Product Name],MATCH($E12,Table1[Cumulative Pipeline (Leave as Date)],0))=K$2,1,"")))</f>
        <v/>
      </c>
    </row>
    <row r="12" spans="1:11" x14ac:dyDescent="0.25">
      <c r="A12" s="11" t="s">
        <v>5</v>
      </c>
      <c r="B12" s="10">
        <v>14412</v>
      </c>
      <c r="C12" s="9">
        <f>IFERROR(C11+B12,B12)</f>
        <v>79800</v>
      </c>
      <c r="D12" s="8"/>
      <c r="E12" s="8">
        <f>IFERROR(SMALL(Table1[Cumulative Pipeline (Leave as Date)],TRUNC(ROW(A10)/2,0)),IF(ISBLANK(E11),0,IF(E10=E11,"",E11)))</f>
        <v>42819</v>
      </c>
      <c r="F12" t="str">
        <f>IF($E12=0,IF(INDEX(Table1[Product Name],MATCH($E13,Table1[Cumulative Pipeline (Leave as Date)],0))=F$2,1,""),IFERROR(IF(AND(F11=1,F10=1),"",IF(SUM($F10:$K11)=2,IF(IFERROR(INDEX(Table1[Product Name],MATCH($E13,Table1[Cumulative Pipeline (Leave as Date)],0))=F$2,FALSE),1,""),IF(IFERROR(INDEX(Table1[Product Name],MATCH($E12,Table1[Cumulative Pipeline (Leave as Date)],0))=F$2,FALSE),1,""))),IF(INDEX(Table1[Product Name],MATCH($E13,Table1[Cumulative Pipeline (Leave as Date)],0))=F$2,1,"")))</f>
        <v/>
      </c>
      <c r="G12" t="str">
        <f>IF($E12=0,IF(INDEX(Table1[Product Name],MATCH($E13,Table1[Cumulative Pipeline (Leave as Date)],0))=G$2,1,""),IFERROR(IF(AND(G11=1,G10=1),"",IF(SUM($F10:$K11)=2,IF(IFERROR(INDEX(Table1[Product Name],MATCH($E13,Table1[Cumulative Pipeline (Leave as Date)],0))=G$2,FALSE),1,""),IF(IFERROR(INDEX(Table1[Product Name],MATCH($E12,Table1[Cumulative Pipeline (Leave as Date)],0))=G$2,FALSE),1,""))),IF(INDEX(Table1[Product Name],MATCH($E13,Table1[Cumulative Pipeline (Leave as Date)],0))=G$2,1,"")))</f>
        <v/>
      </c>
      <c r="H12">
        <f>IF($E12=0,IF(INDEX(Table1[Product Name],MATCH($E13,Table1[Cumulative Pipeline (Leave as Date)],0))=H$2,1,""),IFERROR(IF(AND(H11=1,H10=1),"",IF(SUM($F10:$K11)=2,IF(IFERROR(INDEX(Table1[Product Name],MATCH($E13,Table1[Cumulative Pipeline (Leave as Date)],0))=H$2,FALSE),1,""),IF(IFERROR(INDEX(Table1[Product Name],MATCH($E12,Table1[Cumulative Pipeline (Leave as Date)],0))=H$2,FALSE),1,""))),IF(INDEX(Table1[Product Name],MATCH($E13,Table1[Cumulative Pipeline (Leave as Date)],0))=H$2,1,"")))</f>
        <v>1</v>
      </c>
      <c r="I12" t="str">
        <f>IF($E12=0,IF(INDEX(Table1[Product Name],MATCH($E13,Table1[Cumulative Pipeline (Leave as Date)],0))=I$2,1,""),IFERROR(IF(AND(I11=1,I10=1),"",IF(SUM($F10:$K11)=2,IF(IFERROR(INDEX(Table1[Product Name],MATCH($E13,Table1[Cumulative Pipeline (Leave as Date)],0))=I$2,FALSE),1,""),IF(IFERROR(INDEX(Table1[Product Name],MATCH($E12,Table1[Cumulative Pipeline (Leave as Date)],0))=I$2,FALSE),1,""))),IF(INDEX(Table1[Product Name],MATCH($E13,Table1[Cumulative Pipeline (Leave as Date)],0))=I$2,1,"")))</f>
        <v/>
      </c>
      <c r="J12" t="str">
        <f>IF($E12=0,IF(INDEX(Table1[Product Name],MATCH($E13,Table1[Cumulative Pipeline (Leave as Date)],0))=J$2,1,""),IFERROR(IF(AND(J11=1,J10=1),"",IF(SUM($F10:$K11)=2,IF(IFERROR(INDEX(Table1[Product Name],MATCH($E13,Table1[Cumulative Pipeline (Leave as Date)],0))=J$2,FALSE),1,""),IF(IFERROR(INDEX(Table1[Product Name],MATCH($E12,Table1[Cumulative Pipeline (Leave as Date)],0))=J$2,FALSE),1,""))),IF(INDEX(Table1[Product Name],MATCH($E13,Table1[Cumulative Pipeline (Leave as Date)],0))=J$2,1,"")))</f>
        <v/>
      </c>
      <c r="K12" t="str">
        <f>IF($E12=0,IF(INDEX(Table1[Product Name],MATCH($E13,Table1[Cumulative Pipeline (Leave as Date)],0))=K$2,1,""),IFERROR(IF(AND(K11=1,K10=1),"",IF(SUM($F10:$K11)=2,IF(IFERROR(INDEX(Table1[Product Name],MATCH($E13,Table1[Cumulative Pipeline (Leave as Date)],0))=K$2,FALSE),1,""),IF(IFERROR(INDEX(Table1[Product Name],MATCH($E12,Table1[Cumulative Pipeline (Leave as Date)],0))=K$2,FALSE),1,""))),IF(INDEX(Table1[Product Name],MATCH($E13,Table1[Cumulative Pipeline (Leave as Date)],0))=K$2,1,"")))</f>
        <v/>
      </c>
    </row>
    <row r="13" spans="1:11" x14ac:dyDescent="0.25">
      <c r="E13" s="8">
        <f>IFERROR(SMALL(Table1[Cumulative Pipeline (Leave as Date)],TRUNC(ROW(A11)/2,0)),IF(ISBLANK(E12),0,IF(E11=E12,"",E12)))</f>
        <v>42819</v>
      </c>
      <c r="F13">
        <f>IF($E13=0,IF(INDEX(Table1[Product Name],MATCH($E14,Table1[Cumulative Pipeline (Leave as Date)],0))=F$2,1,""),IFERROR(IF(AND(F12=1,F11=1),"",IF(SUM($F11:$K12)=2,IF(IFERROR(INDEX(Table1[Product Name],MATCH($E14,Table1[Cumulative Pipeline (Leave as Date)],0))=F$2,FALSE),1,""),IF(IFERROR(INDEX(Table1[Product Name],MATCH($E13,Table1[Cumulative Pipeline (Leave as Date)],0))=F$2,FALSE),1,""))),IF(INDEX(Table1[Product Name],MATCH($E14,Table1[Cumulative Pipeline (Leave as Date)],0))=F$2,1,"")))</f>
        <v>1</v>
      </c>
      <c r="G13" t="str">
        <f>IF($E13=0,IF(INDEX(Table1[Product Name],MATCH($E14,Table1[Cumulative Pipeline (Leave as Date)],0))=G$2,1,""),IFERROR(IF(AND(G12=1,G11=1),"",IF(SUM($F11:$K12)=2,IF(IFERROR(INDEX(Table1[Product Name],MATCH($E14,Table1[Cumulative Pipeline (Leave as Date)],0))=G$2,FALSE),1,""),IF(IFERROR(INDEX(Table1[Product Name],MATCH($E13,Table1[Cumulative Pipeline (Leave as Date)],0))=G$2,FALSE),1,""))),IF(INDEX(Table1[Product Name],MATCH($E14,Table1[Cumulative Pipeline (Leave as Date)],0))=G$2,1,"")))</f>
        <v/>
      </c>
      <c r="H13" t="str">
        <f>IF($E13=0,IF(INDEX(Table1[Product Name],MATCH($E14,Table1[Cumulative Pipeline (Leave as Date)],0))=H$2,1,""),IFERROR(IF(AND(H12=1,H11=1),"",IF(SUM($F11:$K12)=2,IF(IFERROR(INDEX(Table1[Product Name],MATCH($E14,Table1[Cumulative Pipeline (Leave as Date)],0))=H$2,FALSE),1,""),IF(IFERROR(INDEX(Table1[Product Name],MATCH($E13,Table1[Cumulative Pipeline (Leave as Date)],0))=H$2,FALSE),1,""))),IF(INDEX(Table1[Product Name],MATCH($E14,Table1[Cumulative Pipeline (Leave as Date)],0))=H$2,1,"")))</f>
        <v/>
      </c>
      <c r="I13" t="str">
        <f>IF($E13=0,IF(INDEX(Table1[Product Name],MATCH($E14,Table1[Cumulative Pipeline (Leave as Date)],0))=I$2,1,""),IFERROR(IF(AND(I12=1,I11=1),"",IF(SUM($F11:$K12)=2,IF(IFERROR(INDEX(Table1[Product Name],MATCH($E14,Table1[Cumulative Pipeline (Leave as Date)],0))=I$2,FALSE),1,""),IF(IFERROR(INDEX(Table1[Product Name],MATCH($E13,Table1[Cumulative Pipeline (Leave as Date)],0))=I$2,FALSE),1,""))),IF(INDEX(Table1[Product Name],MATCH($E14,Table1[Cumulative Pipeline (Leave as Date)],0))=I$2,1,"")))</f>
        <v/>
      </c>
      <c r="J13" t="str">
        <f>IF($E13=0,IF(INDEX(Table1[Product Name],MATCH($E14,Table1[Cumulative Pipeline (Leave as Date)],0))=J$2,1,""),IFERROR(IF(AND(J12=1,J11=1),"",IF(SUM($F11:$K12)=2,IF(IFERROR(INDEX(Table1[Product Name],MATCH($E14,Table1[Cumulative Pipeline (Leave as Date)],0))=J$2,FALSE),1,""),IF(IFERROR(INDEX(Table1[Product Name],MATCH($E13,Table1[Cumulative Pipeline (Leave as Date)],0))=J$2,FALSE),1,""))),IF(INDEX(Table1[Product Name],MATCH($E14,Table1[Cumulative Pipeline (Leave as Date)],0))=J$2,1,"")))</f>
        <v/>
      </c>
      <c r="K13" t="str">
        <f>IF($E13=0,IF(INDEX(Table1[Product Name],MATCH($E14,Table1[Cumulative Pipeline (Leave as Date)],0))=K$2,1,""),IFERROR(IF(AND(K12=1,K11=1),"",IF(SUM($F11:$K12)=2,IF(IFERROR(INDEX(Table1[Product Name],MATCH($E14,Table1[Cumulative Pipeline (Leave as Date)],0))=K$2,FALSE),1,""),IF(IFERROR(INDEX(Table1[Product Name],MATCH($E13,Table1[Cumulative Pipeline (Leave as Date)],0))=K$2,FALSE),1,""))),IF(INDEX(Table1[Product Name],MATCH($E14,Table1[Cumulative Pipeline (Leave as Date)],0))=K$2,1,"")))</f>
        <v/>
      </c>
    </row>
    <row r="14" spans="1:11" x14ac:dyDescent="0.25">
      <c r="E14" s="8">
        <f>IFERROR(SMALL(Table1[Cumulative Pipeline (Leave as Date)],TRUNC(ROW(A12)/2,0)),IF(ISBLANK(E13),0,IF(E12=E13,"",E13)))</f>
        <v>54828</v>
      </c>
      <c r="F14">
        <f>IF($E14=0,IF(INDEX(Table1[Product Name],MATCH($E15,Table1[Cumulative Pipeline (Leave as Date)],0))=F$2,1,""),IFERROR(IF(AND(F13=1,F12=1),"",IF(SUM($F12:$K13)=2,IF(IFERROR(INDEX(Table1[Product Name],MATCH($E15,Table1[Cumulative Pipeline (Leave as Date)],0))=F$2,FALSE),1,""),IF(IFERROR(INDEX(Table1[Product Name],MATCH($E14,Table1[Cumulative Pipeline (Leave as Date)],0))=F$2,FALSE),1,""))),IF(INDEX(Table1[Product Name],MATCH($E15,Table1[Cumulative Pipeline (Leave as Date)],0))=F$2,1,"")))</f>
        <v>1</v>
      </c>
      <c r="G14" t="str">
        <f>IF($E14=0,IF(INDEX(Table1[Product Name],MATCH($E15,Table1[Cumulative Pipeline (Leave as Date)],0))=G$2,1,""),IFERROR(IF(AND(G13=1,G12=1),"",IF(SUM($F12:$K13)=2,IF(IFERROR(INDEX(Table1[Product Name],MATCH($E15,Table1[Cumulative Pipeline (Leave as Date)],0))=G$2,FALSE),1,""),IF(IFERROR(INDEX(Table1[Product Name],MATCH($E14,Table1[Cumulative Pipeline (Leave as Date)],0))=G$2,FALSE),1,""))),IF(INDEX(Table1[Product Name],MATCH($E15,Table1[Cumulative Pipeline (Leave as Date)],0))=G$2,1,"")))</f>
        <v/>
      </c>
      <c r="H14" t="str">
        <f>IF($E14=0,IF(INDEX(Table1[Product Name],MATCH($E15,Table1[Cumulative Pipeline (Leave as Date)],0))=H$2,1,""),IFERROR(IF(AND(H13=1,H12=1),"",IF(SUM($F12:$K13)=2,IF(IFERROR(INDEX(Table1[Product Name],MATCH($E15,Table1[Cumulative Pipeline (Leave as Date)],0))=H$2,FALSE),1,""),IF(IFERROR(INDEX(Table1[Product Name],MATCH($E14,Table1[Cumulative Pipeline (Leave as Date)],0))=H$2,FALSE),1,""))),IF(INDEX(Table1[Product Name],MATCH($E15,Table1[Cumulative Pipeline (Leave as Date)],0))=H$2,1,"")))</f>
        <v/>
      </c>
      <c r="I14" t="str">
        <f>IF($E14=0,IF(INDEX(Table1[Product Name],MATCH($E15,Table1[Cumulative Pipeline (Leave as Date)],0))=I$2,1,""),IFERROR(IF(AND(I13=1,I12=1),"",IF(SUM($F12:$K13)=2,IF(IFERROR(INDEX(Table1[Product Name],MATCH($E15,Table1[Cumulative Pipeline (Leave as Date)],0))=I$2,FALSE),1,""),IF(IFERROR(INDEX(Table1[Product Name],MATCH($E14,Table1[Cumulative Pipeline (Leave as Date)],0))=I$2,FALSE),1,""))),IF(INDEX(Table1[Product Name],MATCH($E15,Table1[Cumulative Pipeline (Leave as Date)],0))=I$2,1,"")))</f>
        <v/>
      </c>
      <c r="J14" t="str">
        <f>IF($E14=0,IF(INDEX(Table1[Product Name],MATCH($E15,Table1[Cumulative Pipeline (Leave as Date)],0))=J$2,1,""),IFERROR(IF(AND(J13=1,J12=1),"",IF(SUM($F12:$K13)=2,IF(IFERROR(INDEX(Table1[Product Name],MATCH($E15,Table1[Cumulative Pipeline (Leave as Date)],0))=J$2,FALSE),1,""),IF(IFERROR(INDEX(Table1[Product Name],MATCH($E14,Table1[Cumulative Pipeline (Leave as Date)],0))=J$2,FALSE),1,""))),IF(INDEX(Table1[Product Name],MATCH($E15,Table1[Cumulative Pipeline (Leave as Date)],0))=J$2,1,"")))</f>
        <v/>
      </c>
      <c r="K14" t="str">
        <f>IF($E14=0,IF(INDEX(Table1[Product Name],MATCH($E15,Table1[Cumulative Pipeline (Leave as Date)],0))=K$2,1,""),IFERROR(IF(AND(K13=1,K12=1),"",IF(SUM($F12:$K13)=2,IF(IFERROR(INDEX(Table1[Product Name],MATCH($E15,Table1[Cumulative Pipeline (Leave as Date)],0))=K$2,FALSE),1,""),IF(IFERROR(INDEX(Table1[Product Name],MATCH($E14,Table1[Cumulative Pipeline (Leave as Date)],0))=K$2,FALSE),1,""))),IF(INDEX(Table1[Product Name],MATCH($E15,Table1[Cumulative Pipeline (Leave as Date)],0))=K$2,1,"")))</f>
        <v/>
      </c>
    </row>
    <row r="15" spans="1:11" x14ac:dyDescent="0.25">
      <c r="E15" s="8">
        <f>IFERROR(SMALL(Table1[Cumulative Pipeline (Leave as Date)],TRUNC(ROW(A13)/2,0)),IF(ISBLANK(E14),0,IF(E13=E14,"",E14)))</f>
        <v>54828</v>
      </c>
      <c r="F15" t="str">
        <f>IF($E15=0,IF(INDEX(Table1[Product Name],MATCH($E16,Table1[Cumulative Pipeline (Leave as Date)],0))=F$2,1,""),IFERROR(IF(AND(F14=1,F13=1),"",IF(SUM($F13:$K14)=2,IF(IFERROR(INDEX(Table1[Product Name],MATCH($E16,Table1[Cumulative Pipeline (Leave as Date)],0))=F$2,FALSE),1,""),IF(IFERROR(INDEX(Table1[Product Name],MATCH($E15,Table1[Cumulative Pipeline (Leave as Date)],0))=F$2,FALSE),1,""))),IF(INDEX(Table1[Product Name],MATCH($E16,Table1[Cumulative Pipeline (Leave as Date)],0))=F$2,1,"")))</f>
        <v/>
      </c>
      <c r="G15" t="str">
        <f>IF($E15=0,IF(INDEX(Table1[Product Name],MATCH($E16,Table1[Cumulative Pipeline (Leave as Date)],0))=G$2,1,""),IFERROR(IF(AND(G14=1,G13=1),"",IF(SUM($F13:$K14)=2,IF(IFERROR(INDEX(Table1[Product Name],MATCH($E16,Table1[Cumulative Pipeline (Leave as Date)],0))=G$2,FALSE),1,""),IF(IFERROR(INDEX(Table1[Product Name],MATCH($E15,Table1[Cumulative Pipeline (Leave as Date)],0))=G$2,FALSE),1,""))),IF(INDEX(Table1[Product Name],MATCH($E16,Table1[Cumulative Pipeline (Leave as Date)],0))=G$2,1,"")))</f>
        <v/>
      </c>
      <c r="H15">
        <f>IF($E15=0,IF(INDEX(Table1[Product Name],MATCH($E16,Table1[Cumulative Pipeline (Leave as Date)],0))=H$2,1,""),IFERROR(IF(AND(H14=1,H13=1),"",IF(SUM($F13:$K14)=2,IF(IFERROR(INDEX(Table1[Product Name],MATCH($E16,Table1[Cumulative Pipeline (Leave as Date)],0))=H$2,FALSE),1,""),IF(IFERROR(INDEX(Table1[Product Name],MATCH($E15,Table1[Cumulative Pipeline (Leave as Date)],0))=H$2,FALSE),1,""))),IF(INDEX(Table1[Product Name],MATCH($E16,Table1[Cumulative Pipeline (Leave as Date)],0))=H$2,1,"")))</f>
        <v>1</v>
      </c>
      <c r="I15" t="str">
        <f>IF($E15=0,IF(INDEX(Table1[Product Name],MATCH($E16,Table1[Cumulative Pipeline (Leave as Date)],0))=I$2,1,""),IFERROR(IF(AND(I14=1,I13=1),"",IF(SUM($F13:$K14)=2,IF(IFERROR(INDEX(Table1[Product Name],MATCH($E16,Table1[Cumulative Pipeline (Leave as Date)],0))=I$2,FALSE),1,""),IF(IFERROR(INDEX(Table1[Product Name],MATCH($E15,Table1[Cumulative Pipeline (Leave as Date)],0))=I$2,FALSE),1,""))),IF(INDEX(Table1[Product Name],MATCH($E16,Table1[Cumulative Pipeline (Leave as Date)],0))=I$2,1,"")))</f>
        <v/>
      </c>
      <c r="J15" t="str">
        <f>IF($E15=0,IF(INDEX(Table1[Product Name],MATCH($E16,Table1[Cumulative Pipeline (Leave as Date)],0))=J$2,1,""),IFERROR(IF(AND(J14=1,J13=1),"",IF(SUM($F13:$K14)=2,IF(IFERROR(INDEX(Table1[Product Name],MATCH($E16,Table1[Cumulative Pipeline (Leave as Date)],0))=J$2,FALSE),1,""),IF(IFERROR(INDEX(Table1[Product Name],MATCH($E15,Table1[Cumulative Pipeline (Leave as Date)],0))=J$2,FALSE),1,""))),IF(INDEX(Table1[Product Name],MATCH($E16,Table1[Cumulative Pipeline (Leave as Date)],0))=J$2,1,"")))</f>
        <v/>
      </c>
      <c r="K15" t="str">
        <f>IF($E15=0,IF(INDEX(Table1[Product Name],MATCH($E16,Table1[Cumulative Pipeline (Leave as Date)],0))=K$2,1,""),IFERROR(IF(AND(K14=1,K13=1),"",IF(SUM($F13:$K14)=2,IF(IFERROR(INDEX(Table1[Product Name],MATCH($E16,Table1[Cumulative Pipeline (Leave as Date)],0))=K$2,FALSE),1,""),IF(IFERROR(INDEX(Table1[Product Name],MATCH($E15,Table1[Cumulative Pipeline (Leave as Date)],0))=K$2,FALSE),1,""))),IF(INDEX(Table1[Product Name],MATCH($E16,Table1[Cumulative Pipeline (Leave as Date)],0))=K$2,1,"")))</f>
        <v/>
      </c>
    </row>
    <row r="16" spans="1:11" x14ac:dyDescent="0.25">
      <c r="E16" s="8">
        <f>IFERROR(SMALL(Table1[Cumulative Pipeline (Leave as Date)],TRUNC(ROW(A14)/2,0)),IF(ISBLANK(E15),0,IF(E14=E15,"",E15)))</f>
        <v>57042</v>
      </c>
      <c r="F16" t="str">
        <f>IF($E16=0,IF(INDEX(Table1[Product Name],MATCH($E17,Table1[Cumulative Pipeline (Leave as Date)],0))=F$2,1,""),IFERROR(IF(AND(F15=1,F14=1),"",IF(SUM($F14:$K15)=2,IF(IFERROR(INDEX(Table1[Product Name],MATCH($E17,Table1[Cumulative Pipeline (Leave as Date)],0))=F$2,FALSE),1,""),IF(IFERROR(INDEX(Table1[Product Name],MATCH($E16,Table1[Cumulative Pipeline (Leave as Date)],0))=F$2,FALSE),1,""))),IF(INDEX(Table1[Product Name],MATCH($E17,Table1[Cumulative Pipeline (Leave as Date)],0))=F$2,1,"")))</f>
        <v/>
      </c>
      <c r="G16" t="str">
        <f>IF($E16=0,IF(INDEX(Table1[Product Name],MATCH($E17,Table1[Cumulative Pipeline (Leave as Date)],0))=G$2,1,""),IFERROR(IF(AND(G15=1,G14=1),"",IF(SUM($F14:$K15)=2,IF(IFERROR(INDEX(Table1[Product Name],MATCH($E17,Table1[Cumulative Pipeline (Leave as Date)],0))=G$2,FALSE),1,""),IF(IFERROR(INDEX(Table1[Product Name],MATCH($E16,Table1[Cumulative Pipeline (Leave as Date)],0))=G$2,FALSE),1,""))),IF(INDEX(Table1[Product Name],MATCH($E17,Table1[Cumulative Pipeline (Leave as Date)],0))=G$2,1,"")))</f>
        <v/>
      </c>
      <c r="H16">
        <f>IF($E16=0,IF(INDEX(Table1[Product Name],MATCH($E17,Table1[Cumulative Pipeline (Leave as Date)],0))=H$2,1,""),IFERROR(IF(AND(H15=1,H14=1),"",IF(SUM($F14:$K15)=2,IF(IFERROR(INDEX(Table1[Product Name],MATCH($E17,Table1[Cumulative Pipeline (Leave as Date)],0))=H$2,FALSE),1,""),IF(IFERROR(INDEX(Table1[Product Name],MATCH($E16,Table1[Cumulative Pipeline (Leave as Date)],0))=H$2,FALSE),1,""))),IF(INDEX(Table1[Product Name],MATCH($E17,Table1[Cumulative Pipeline (Leave as Date)],0))=H$2,1,"")))</f>
        <v>1</v>
      </c>
      <c r="I16" t="str">
        <f>IF($E16=0,IF(INDEX(Table1[Product Name],MATCH($E17,Table1[Cumulative Pipeline (Leave as Date)],0))=I$2,1,""),IFERROR(IF(AND(I15=1,I14=1),"",IF(SUM($F14:$K15)=2,IF(IFERROR(INDEX(Table1[Product Name],MATCH($E17,Table1[Cumulative Pipeline (Leave as Date)],0))=I$2,FALSE),1,""),IF(IFERROR(INDEX(Table1[Product Name],MATCH($E16,Table1[Cumulative Pipeline (Leave as Date)],0))=I$2,FALSE),1,""))),IF(INDEX(Table1[Product Name],MATCH($E17,Table1[Cumulative Pipeline (Leave as Date)],0))=I$2,1,"")))</f>
        <v/>
      </c>
      <c r="J16" t="str">
        <f>IF($E16=0,IF(INDEX(Table1[Product Name],MATCH($E17,Table1[Cumulative Pipeline (Leave as Date)],0))=J$2,1,""),IFERROR(IF(AND(J15=1,J14=1),"",IF(SUM($F14:$K15)=2,IF(IFERROR(INDEX(Table1[Product Name],MATCH($E17,Table1[Cumulative Pipeline (Leave as Date)],0))=J$2,FALSE),1,""),IF(IFERROR(INDEX(Table1[Product Name],MATCH($E16,Table1[Cumulative Pipeline (Leave as Date)],0))=J$2,FALSE),1,""))),IF(INDEX(Table1[Product Name],MATCH($E17,Table1[Cumulative Pipeline (Leave as Date)],0))=J$2,1,"")))</f>
        <v/>
      </c>
      <c r="K16" t="str">
        <f>IF($E16=0,IF(INDEX(Table1[Product Name],MATCH($E17,Table1[Cumulative Pipeline (Leave as Date)],0))=K$2,1,""),IFERROR(IF(AND(K15=1,K14=1),"",IF(SUM($F14:$K15)=2,IF(IFERROR(INDEX(Table1[Product Name],MATCH($E17,Table1[Cumulative Pipeline (Leave as Date)],0))=K$2,FALSE),1,""),IF(IFERROR(INDEX(Table1[Product Name],MATCH($E16,Table1[Cumulative Pipeline (Leave as Date)],0))=K$2,FALSE),1,""))),IF(INDEX(Table1[Product Name],MATCH($E17,Table1[Cumulative Pipeline (Leave as Date)],0))=K$2,1,"")))</f>
        <v/>
      </c>
    </row>
    <row r="17" spans="5:11" x14ac:dyDescent="0.25">
      <c r="E17" s="8">
        <f>IFERROR(SMALL(Table1[Cumulative Pipeline (Leave as Date)],TRUNC(ROW(A15)/2,0)),IF(ISBLANK(E16),0,IF(E15=E16,"",E16)))</f>
        <v>57042</v>
      </c>
      <c r="F17" t="str">
        <f>IF($E17=0,IF(INDEX(Table1[Product Name],MATCH($E18,Table1[Cumulative Pipeline (Leave as Date)],0))=F$2,1,""),IFERROR(IF(AND(F16=1,F15=1),"",IF(SUM($F15:$K16)=2,IF(IFERROR(INDEX(Table1[Product Name],MATCH($E18,Table1[Cumulative Pipeline (Leave as Date)],0))=F$2,FALSE),1,""),IF(IFERROR(INDEX(Table1[Product Name],MATCH($E17,Table1[Cumulative Pipeline (Leave as Date)],0))=F$2,FALSE),1,""))),IF(INDEX(Table1[Product Name],MATCH($E18,Table1[Cumulative Pipeline (Leave as Date)],0))=F$2,1,"")))</f>
        <v/>
      </c>
      <c r="G17" t="str">
        <f>IF($E17=0,IF(INDEX(Table1[Product Name],MATCH($E18,Table1[Cumulative Pipeline (Leave as Date)],0))=G$2,1,""),IFERROR(IF(AND(G16=1,G15=1),"",IF(SUM($F15:$K16)=2,IF(IFERROR(INDEX(Table1[Product Name],MATCH($E18,Table1[Cumulative Pipeline (Leave as Date)],0))=G$2,FALSE),1,""),IF(IFERROR(INDEX(Table1[Product Name],MATCH($E17,Table1[Cumulative Pipeline (Leave as Date)],0))=G$2,FALSE),1,""))),IF(INDEX(Table1[Product Name],MATCH($E18,Table1[Cumulative Pipeline (Leave as Date)],0))=G$2,1,"")))</f>
        <v/>
      </c>
      <c r="H17" t="str">
        <f>IF($E17=0,IF(INDEX(Table1[Product Name],MATCH($E18,Table1[Cumulative Pipeline (Leave as Date)],0))=H$2,1,""),IFERROR(IF(AND(H16=1,H15=1),"",IF(SUM($F15:$K16)=2,IF(IFERROR(INDEX(Table1[Product Name],MATCH($E18,Table1[Cumulative Pipeline (Leave as Date)],0))=H$2,FALSE),1,""),IF(IFERROR(INDEX(Table1[Product Name],MATCH($E17,Table1[Cumulative Pipeline (Leave as Date)],0))=H$2,FALSE),1,""))),IF(INDEX(Table1[Product Name],MATCH($E18,Table1[Cumulative Pipeline (Leave as Date)],0))=H$2,1,"")))</f>
        <v/>
      </c>
      <c r="I17">
        <f>IF($E17=0,IF(INDEX(Table1[Product Name],MATCH($E18,Table1[Cumulative Pipeline (Leave as Date)],0))=I$2,1,""),IFERROR(IF(AND(I16=1,I15=1),"",IF(SUM($F15:$K16)=2,IF(IFERROR(INDEX(Table1[Product Name],MATCH($E18,Table1[Cumulative Pipeline (Leave as Date)],0))=I$2,FALSE),1,""),IF(IFERROR(INDEX(Table1[Product Name],MATCH($E17,Table1[Cumulative Pipeline (Leave as Date)],0))=I$2,FALSE),1,""))),IF(INDEX(Table1[Product Name],MATCH($E18,Table1[Cumulative Pipeline (Leave as Date)],0))=I$2,1,"")))</f>
        <v>1</v>
      </c>
      <c r="J17" t="str">
        <f>IF($E17=0,IF(INDEX(Table1[Product Name],MATCH($E18,Table1[Cumulative Pipeline (Leave as Date)],0))=J$2,1,""),IFERROR(IF(AND(J16=1,J15=1),"",IF(SUM($F15:$K16)=2,IF(IFERROR(INDEX(Table1[Product Name],MATCH($E18,Table1[Cumulative Pipeline (Leave as Date)],0))=J$2,FALSE),1,""),IF(IFERROR(INDEX(Table1[Product Name],MATCH($E17,Table1[Cumulative Pipeline (Leave as Date)],0))=J$2,FALSE),1,""))),IF(INDEX(Table1[Product Name],MATCH($E18,Table1[Cumulative Pipeline (Leave as Date)],0))=J$2,1,"")))</f>
        <v/>
      </c>
      <c r="K17" t="str">
        <f>IF($E17=0,IF(INDEX(Table1[Product Name],MATCH($E18,Table1[Cumulative Pipeline (Leave as Date)],0))=K$2,1,""),IFERROR(IF(AND(K16=1,K15=1),"",IF(SUM($F15:$K16)=2,IF(IFERROR(INDEX(Table1[Product Name],MATCH($E18,Table1[Cumulative Pipeline (Leave as Date)],0))=K$2,FALSE),1,""),IF(IFERROR(INDEX(Table1[Product Name],MATCH($E17,Table1[Cumulative Pipeline (Leave as Date)],0))=K$2,FALSE),1,""))),IF(INDEX(Table1[Product Name],MATCH($E18,Table1[Cumulative Pipeline (Leave as Date)],0))=K$2,1,"")))</f>
        <v/>
      </c>
    </row>
    <row r="18" spans="5:11" x14ac:dyDescent="0.25">
      <c r="E18" s="8">
        <f>IFERROR(SMALL(Table1[Cumulative Pipeline (Leave as Date)],TRUNC(ROW(A16)/2,0)),IF(ISBLANK(E17),0,IF(E16=E17,"",E17)))</f>
        <v>59234</v>
      </c>
      <c r="F18" t="str">
        <f>IF($E18=0,IF(INDEX(Table1[Product Name],MATCH($E19,Table1[Cumulative Pipeline (Leave as Date)],0))=F$2,1,""),IFERROR(IF(AND(F17=1,F16=1),"",IF(SUM($F16:$K17)=2,IF(IFERROR(INDEX(Table1[Product Name],MATCH($E19,Table1[Cumulative Pipeline (Leave as Date)],0))=F$2,FALSE),1,""),IF(IFERROR(INDEX(Table1[Product Name],MATCH($E18,Table1[Cumulative Pipeline (Leave as Date)],0))=F$2,FALSE),1,""))),IF(INDEX(Table1[Product Name],MATCH($E19,Table1[Cumulative Pipeline (Leave as Date)],0))=F$2,1,"")))</f>
        <v/>
      </c>
      <c r="G18" t="str">
        <f>IF($E18=0,IF(INDEX(Table1[Product Name],MATCH($E19,Table1[Cumulative Pipeline (Leave as Date)],0))=G$2,1,""),IFERROR(IF(AND(G17=1,G16=1),"",IF(SUM($F16:$K17)=2,IF(IFERROR(INDEX(Table1[Product Name],MATCH($E19,Table1[Cumulative Pipeline (Leave as Date)],0))=G$2,FALSE),1,""),IF(IFERROR(INDEX(Table1[Product Name],MATCH($E18,Table1[Cumulative Pipeline (Leave as Date)],0))=G$2,FALSE),1,""))),IF(INDEX(Table1[Product Name],MATCH($E19,Table1[Cumulative Pipeline (Leave as Date)],0))=G$2,1,"")))</f>
        <v/>
      </c>
      <c r="H18" t="str">
        <f>IF($E18=0,IF(INDEX(Table1[Product Name],MATCH($E19,Table1[Cumulative Pipeline (Leave as Date)],0))=H$2,1,""),IFERROR(IF(AND(H17=1,H16=1),"",IF(SUM($F16:$K17)=2,IF(IFERROR(INDEX(Table1[Product Name],MATCH($E19,Table1[Cumulative Pipeline (Leave as Date)],0))=H$2,FALSE),1,""),IF(IFERROR(INDEX(Table1[Product Name],MATCH($E18,Table1[Cumulative Pipeline (Leave as Date)],0))=H$2,FALSE),1,""))),IF(INDEX(Table1[Product Name],MATCH($E19,Table1[Cumulative Pipeline (Leave as Date)],0))=H$2,1,"")))</f>
        <v/>
      </c>
      <c r="I18">
        <f>IF($E18=0,IF(INDEX(Table1[Product Name],MATCH($E19,Table1[Cumulative Pipeline (Leave as Date)],0))=I$2,1,""),IFERROR(IF(AND(I17=1,I16=1),"",IF(SUM($F16:$K17)=2,IF(IFERROR(INDEX(Table1[Product Name],MATCH($E19,Table1[Cumulative Pipeline (Leave as Date)],0))=I$2,FALSE),1,""),IF(IFERROR(INDEX(Table1[Product Name],MATCH($E18,Table1[Cumulative Pipeline (Leave as Date)],0))=I$2,FALSE),1,""))),IF(INDEX(Table1[Product Name],MATCH($E19,Table1[Cumulative Pipeline (Leave as Date)],0))=I$2,1,"")))</f>
        <v>1</v>
      </c>
      <c r="J18" t="str">
        <f>IF($E18=0,IF(INDEX(Table1[Product Name],MATCH($E19,Table1[Cumulative Pipeline (Leave as Date)],0))=J$2,1,""),IFERROR(IF(AND(J17=1,J16=1),"",IF(SUM($F16:$K17)=2,IF(IFERROR(INDEX(Table1[Product Name],MATCH($E19,Table1[Cumulative Pipeline (Leave as Date)],0))=J$2,FALSE),1,""),IF(IFERROR(INDEX(Table1[Product Name],MATCH($E18,Table1[Cumulative Pipeline (Leave as Date)],0))=J$2,FALSE),1,""))),IF(INDEX(Table1[Product Name],MATCH($E19,Table1[Cumulative Pipeline (Leave as Date)],0))=J$2,1,"")))</f>
        <v/>
      </c>
      <c r="K18" t="str">
        <f>IF($E18=0,IF(INDEX(Table1[Product Name],MATCH($E19,Table1[Cumulative Pipeline (Leave as Date)],0))=K$2,1,""),IFERROR(IF(AND(K17=1,K16=1),"",IF(SUM($F16:$K17)=2,IF(IFERROR(INDEX(Table1[Product Name],MATCH($E19,Table1[Cumulative Pipeline (Leave as Date)],0))=K$2,FALSE),1,""),IF(IFERROR(INDEX(Table1[Product Name],MATCH($E18,Table1[Cumulative Pipeline (Leave as Date)],0))=K$2,FALSE),1,""))),IF(INDEX(Table1[Product Name],MATCH($E19,Table1[Cumulative Pipeline (Leave as Date)],0))=K$2,1,"")))</f>
        <v/>
      </c>
    </row>
    <row r="19" spans="5:11" x14ac:dyDescent="0.25">
      <c r="E19" s="8">
        <f>IFERROR(SMALL(Table1[Cumulative Pipeline (Leave as Date)],TRUNC(ROW(A17)/2,0)),IF(ISBLANK(E18),0,IF(E17=E18,"",E18)))</f>
        <v>59234</v>
      </c>
      <c r="F19" t="str">
        <f>IF($E19=0,IF(INDEX(Table1[Product Name],MATCH($E20,Table1[Cumulative Pipeline (Leave as Date)],0))=F$2,1,""),IFERROR(IF(AND(F18=1,F17=1),"",IF(SUM($F17:$K18)=2,IF(IFERROR(INDEX(Table1[Product Name],MATCH($E20,Table1[Cumulative Pipeline (Leave as Date)],0))=F$2,FALSE),1,""),IF(IFERROR(INDEX(Table1[Product Name],MATCH($E19,Table1[Cumulative Pipeline (Leave as Date)],0))=F$2,FALSE),1,""))),IF(INDEX(Table1[Product Name],MATCH($E20,Table1[Cumulative Pipeline (Leave as Date)],0))=F$2,1,"")))</f>
        <v/>
      </c>
      <c r="G19" t="str">
        <f>IF($E19=0,IF(INDEX(Table1[Product Name],MATCH($E20,Table1[Cumulative Pipeline (Leave as Date)],0))=G$2,1,""),IFERROR(IF(AND(G18=1,G17=1),"",IF(SUM($F17:$K18)=2,IF(IFERROR(INDEX(Table1[Product Name],MATCH($E20,Table1[Cumulative Pipeline (Leave as Date)],0))=G$2,FALSE),1,""),IF(IFERROR(INDEX(Table1[Product Name],MATCH($E19,Table1[Cumulative Pipeline (Leave as Date)],0))=G$2,FALSE),1,""))),IF(INDEX(Table1[Product Name],MATCH($E20,Table1[Cumulative Pipeline (Leave as Date)],0))=G$2,1,"")))</f>
        <v/>
      </c>
      <c r="H19" t="str">
        <f>IF($E19=0,IF(INDEX(Table1[Product Name],MATCH($E20,Table1[Cumulative Pipeline (Leave as Date)],0))=H$2,1,""),IFERROR(IF(AND(H18=1,H17=1),"",IF(SUM($F17:$K18)=2,IF(IFERROR(INDEX(Table1[Product Name],MATCH($E20,Table1[Cumulative Pipeline (Leave as Date)],0))=H$2,FALSE),1,""),IF(IFERROR(INDEX(Table1[Product Name],MATCH($E19,Table1[Cumulative Pipeline (Leave as Date)],0))=H$2,FALSE),1,""))),IF(INDEX(Table1[Product Name],MATCH($E20,Table1[Cumulative Pipeline (Leave as Date)],0))=H$2,1,"")))</f>
        <v/>
      </c>
      <c r="I19" t="str">
        <f>IF($E19=0,IF(INDEX(Table1[Product Name],MATCH($E20,Table1[Cumulative Pipeline (Leave as Date)],0))=I$2,1,""),IFERROR(IF(AND(I18=1,I17=1),"",IF(SUM($F17:$K18)=2,IF(IFERROR(INDEX(Table1[Product Name],MATCH($E20,Table1[Cumulative Pipeline (Leave as Date)],0))=I$2,FALSE),1,""),IF(IFERROR(INDEX(Table1[Product Name],MATCH($E19,Table1[Cumulative Pipeline (Leave as Date)],0))=I$2,FALSE),1,""))),IF(INDEX(Table1[Product Name],MATCH($E20,Table1[Cumulative Pipeline (Leave as Date)],0))=I$2,1,"")))</f>
        <v/>
      </c>
      <c r="J19">
        <f>IF($E19=0,IF(INDEX(Table1[Product Name],MATCH($E20,Table1[Cumulative Pipeline (Leave as Date)],0))=J$2,1,""),IFERROR(IF(AND(J18=1,J17=1),"",IF(SUM($F17:$K18)=2,IF(IFERROR(INDEX(Table1[Product Name],MATCH($E20,Table1[Cumulative Pipeline (Leave as Date)],0))=J$2,FALSE),1,""),IF(IFERROR(INDEX(Table1[Product Name],MATCH($E19,Table1[Cumulative Pipeline (Leave as Date)],0))=J$2,FALSE),1,""))),IF(INDEX(Table1[Product Name],MATCH($E20,Table1[Cumulative Pipeline (Leave as Date)],0))=J$2,1,"")))</f>
        <v>1</v>
      </c>
      <c r="K19" t="str">
        <f>IF($E19=0,IF(INDEX(Table1[Product Name],MATCH($E20,Table1[Cumulative Pipeline (Leave as Date)],0))=K$2,1,""),IFERROR(IF(AND(K18=1,K17=1),"",IF(SUM($F17:$K18)=2,IF(IFERROR(INDEX(Table1[Product Name],MATCH($E20,Table1[Cumulative Pipeline (Leave as Date)],0))=K$2,FALSE),1,""),IF(IFERROR(INDEX(Table1[Product Name],MATCH($E19,Table1[Cumulative Pipeline (Leave as Date)],0))=K$2,FALSE),1,""))),IF(INDEX(Table1[Product Name],MATCH($E20,Table1[Cumulative Pipeline (Leave as Date)],0))=K$2,1,"")))</f>
        <v/>
      </c>
    </row>
    <row r="20" spans="5:11" x14ac:dyDescent="0.25">
      <c r="E20" s="8">
        <f>IFERROR(SMALL(Table1[Cumulative Pipeline (Leave as Date)],TRUNC(ROW(A18)/2,0)),IF(ISBLANK(E19),0,IF(E18=E19,"",E19)))</f>
        <v>65388</v>
      </c>
      <c r="F20" t="str">
        <f>IF($E20=0,IF(INDEX(Table1[Product Name],MATCH($E21,Table1[Cumulative Pipeline (Leave as Date)],0))=F$2,1,""),IFERROR(IF(AND(F19=1,F18=1),"",IF(SUM($F18:$K19)=2,IF(IFERROR(INDEX(Table1[Product Name],MATCH($E21,Table1[Cumulative Pipeline (Leave as Date)],0))=F$2,FALSE),1,""),IF(IFERROR(INDEX(Table1[Product Name],MATCH($E20,Table1[Cumulative Pipeline (Leave as Date)],0))=F$2,FALSE),1,""))),IF(INDEX(Table1[Product Name],MATCH($E21,Table1[Cumulative Pipeline (Leave as Date)],0))=F$2,1,"")))</f>
        <v/>
      </c>
      <c r="G20" t="str">
        <f>IF($E20=0,IF(INDEX(Table1[Product Name],MATCH($E21,Table1[Cumulative Pipeline (Leave as Date)],0))=G$2,1,""),IFERROR(IF(AND(G19=1,G18=1),"",IF(SUM($F18:$K19)=2,IF(IFERROR(INDEX(Table1[Product Name],MATCH($E21,Table1[Cumulative Pipeline (Leave as Date)],0))=G$2,FALSE),1,""),IF(IFERROR(INDEX(Table1[Product Name],MATCH($E20,Table1[Cumulative Pipeline (Leave as Date)],0))=G$2,FALSE),1,""))),IF(INDEX(Table1[Product Name],MATCH($E21,Table1[Cumulative Pipeline (Leave as Date)],0))=G$2,1,"")))</f>
        <v/>
      </c>
      <c r="H20" t="str">
        <f>IF($E20=0,IF(INDEX(Table1[Product Name],MATCH($E21,Table1[Cumulative Pipeline (Leave as Date)],0))=H$2,1,""),IFERROR(IF(AND(H19=1,H18=1),"",IF(SUM($F18:$K19)=2,IF(IFERROR(INDEX(Table1[Product Name],MATCH($E21,Table1[Cumulative Pipeline (Leave as Date)],0))=H$2,FALSE),1,""),IF(IFERROR(INDEX(Table1[Product Name],MATCH($E20,Table1[Cumulative Pipeline (Leave as Date)],0))=H$2,FALSE),1,""))),IF(INDEX(Table1[Product Name],MATCH($E21,Table1[Cumulative Pipeline (Leave as Date)],0))=H$2,1,"")))</f>
        <v/>
      </c>
      <c r="I20" t="str">
        <f>IF($E20=0,IF(INDEX(Table1[Product Name],MATCH($E21,Table1[Cumulative Pipeline (Leave as Date)],0))=I$2,1,""),IFERROR(IF(AND(I19=1,I18=1),"",IF(SUM($F18:$K19)=2,IF(IFERROR(INDEX(Table1[Product Name],MATCH($E21,Table1[Cumulative Pipeline (Leave as Date)],0))=I$2,FALSE),1,""),IF(IFERROR(INDEX(Table1[Product Name],MATCH($E20,Table1[Cumulative Pipeline (Leave as Date)],0))=I$2,FALSE),1,""))),IF(INDEX(Table1[Product Name],MATCH($E21,Table1[Cumulative Pipeline (Leave as Date)],0))=I$2,1,"")))</f>
        <v/>
      </c>
      <c r="J20">
        <f>IF($E20=0,IF(INDEX(Table1[Product Name],MATCH($E21,Table1[Cumulative Pipeline (Leave as Date)],0))=J$2,1,""),IFERROR(IF(AND(J19=1,J18=1),"",IF(SUM($F18:$K19)=2,IF(IFERROR(INDEX(Table1[Product Name],MATCH($E21,Table1[Cumulative Pipeline (Leave as Date)],0))=J$2,FALSE),1,""),IF(IFERROR(INDEX(Table1[Product Name],MATCH($E20,Table1[Cumulative Pipeline (Leave as Date)],0))=J$2,FALSE),1,""))),IF(INDEX(Table1[Product Name],MATCH($E21,Table1[Cumulative Pipeline (Leave as Date)],0))=J$2,1,"")))</f>
        <v>1</v>
      </c>
      <c r="K20" t="str">
        <f>IF($E20=0,IF(INDEX(Table1[Product Name],MATCH($E21,Table1[Cumulative Pipeline (Leave as Date)],0))=K$2,1,""),IFERROR(IF(AND(K19=1,K18=1),"",IF(SUM($F18:$K19)=2,IF(IFERROR(INDEX(Table1[Product Name],MATCH($E21,Table1[Cumulative Pipeline (Leave as Date)],0))=K$2,FALSE),1,""),IF(IFERROR(INDEX(Table1[Product Name],MATCH($E20,Table1[Cumulative Pipeline (Leave as Date)],0))=K$2,FALSE),1,""))),IF(INDEX(Table1[Product Name],MATCH($E21,Table1[Cumulative Pipeline (Leave as Date)],0))=K$2,1,"")))</f>
        <v/>
      </c>
    </row>
    <row r="21" spans="5:11" x14ac:dyDescent="0.25">
      <c r="E21" s="8">
        <f>IFERROR(SMALL(Table1[Cumulative Pipeline (Leave as Date)],TRUNC(ROW(A19)/2,0)),IF(ISBLANK(E20),0,IF(E19=E20,"",E20)))</f>
        <v>65388</v>
      </c>
      <c r="F21" t="str">
        <f>IF($E21=0,IF(INDEX(Table1[Product Name],MATCH($E22,Table1[Cumulative Pipeline (Leave as Date)],0))=F$2,1,""),IFERROR(IF(AND(F20=1,F19=1),"",IF(SUM($F19:$K20)=2,IF(IFERROR(INDEX(Table1[Product Name],MATCH($E22,Table1[Cumulative Pipeline (Leave as Date)],0))=F$2,FALSE),1,""),IF(IFERROR(INDEX(Table1[Product Name],MATCH($E21,Table1[Cumulative Pipeline (Leave as Date)],0))=F$2,FALSE),1,""))),IF(INDEX(Table1[Product Name],MATCH($E22,Table1[Cumulative Pipeline (Leave as Date)],0))=F$2,1,"")))</f>
        <v/>
      </c>
      <c r="G21" t="str">
        <f>IF($E21=0,IF(INDEX(Table1[Product Name],MATCH($E22,Table1[Cumulative Pipeline (Leave as Date)],0))=G$2,1,""),IFERROR(IF(AND(G20=1,G19=1),"",IF(SUM($F19:$K20)=2,IF(IFERROR(INDEX(Table1[Product Name],MATCH($E22,Table1[Cumulative Pipeline (Leave as Date)],0))=G$2,FALSE),1,""),IF(IFERROR(INDEX(Table1[Product Name],MATCH($E21,Table1[Cumulative Pipeline (Leave as Date)],0))=G$2,FALSE),1,""))),IF(INDEX(Table1[Product Name],MATCH($E22,Table1[Cumulative Pipeline (Leave as Date)],0))=G$2,1,"")))</f>
        <v/>
      </c>
      <c r="H21" t="str">
        <f>IF($E21=0,IF(INDEX(Table1[Product Name],MATCH($E22,Table1[Cumulative Pipeline (Leave as Date)],0))=H$2,1,""),IFERROR(IF(AND(H20=1,H19=1),"",IF(SUM($F19:$K20)=2,IF(IFERROR(INDEX(Table1[Product Name],MATCH($E22,Table1[Cumulative Pipeline (Leave as Date)],0))=H$2,FALSE),1,""),IF(IFERROR(INDEX(Table1[Product Name],MATCH($E21,Table1[Cumulative Pipeline (Leave as Date)],0))=H$2,FALSE),1,""))),IF(INDEX(Table1[Product Name],MATCH($E22,Table1[Cumulative Pipeline (Leave as Date)],0))=H$2,1,"")))</f>
        <v/>
      </c>
      <c r="I21">
        <f>IF($E21=0,IF(INDEX(Table1[Product Name],MATCH($E22,Table1[Cumulative Pipeline (Leave as Date)],0))=I$2,1,""),IFERROR(IF(AND(I20=1,I19=1),"",IF(SUM($F19:$K20)=2,IF(IFERROR(INDEX(Table1[Product Name],MATCH($E22,Table1[Cumulative Pipeline (Leave as Date)],0))=I$2,FALSE),1,""),IF(IFERROR(INDEX(Table1[Product Name],MATCH($E21,Table1[Cumulative Pipeline (Leave as Date)],0))=I$2,FALSE),1,""))),IF(INDEX(Table1[Product Name],MATCH($E22,Table1[Cumulative Pipeline (Leave as Date)],0))=I$2,1,"")))</f>
        <v>1</v>
      </c>
      <c r="J21" t="str">
        <f>IF($E21=0,IF(INDEX(Table1[Product Name],MATCH($E22,Table1[Cumulative Pipeline (Leave as Date)],0))=J$2,1,""),IFERROR(IF(AND(J20=1,J19=1),"",IF(SUM($F19:$K20)=2,IF(IFERROR(INDEX(Table1[Product Name],MATCH($E22,Table1[Cumulative Pipeline (Leave as Date)],0))=J$2,FALSE),1,""),IF(IFERROR(INDEX(Table1[Product Name],MATCH($E21,Table1[Cumulative Pipeline (Leave as Date)],0))=J$2,FALSE),1,""))),IF(INDEX(Table1[Product Name],MATCH($E22,Table1[Cumulative Pipeline (Leave as Date)],0))=J$2,1,"")))</f>
        <v/>
      </c>
      <c r="K21" t="str">
        <f>IF($E21=0,IF(INDEX(Table1[Product Name],MATCH($E22,Table1[Cumulative Pipeline (Leave as Date)],0))=K$2,1,""),IFERROR(IF(AND(K20=1,K19=1),"",IF(SUM($F19:$K20)=2,IF(IFERROR(INDEX(Table1[Product Name],MATCH($E22,Table1[Cumulative Pipeline (Leave as Date)],0))=K$2,FALSE),1,""),IF(IFERROR(INDEX(Table1[Product Name],MATCH($E21,Table1[Cumulative Pipeline (Leave as Date)],0))=K$2,FALSE),1,""))),IF(INDEX(Table1[Product Name],MATCH($E22,Table1[Cumulative Pipeline (Leave as Date)],0))=K$2,1,"")))</f>
        <v/>
      </c>
    </row>
    <row r="22" spans="5:11" x14ac:dyDescent="0.25">
      <c r="E22" s="8">
        <f>IFERROR(SMALL(Table1[Cumulative Pipeline (Leave as Date)],TRUNC(ROW(A20)/2,0)),IF(ISBLANK(E21),0,IF(E20=E21,"",E21)))</f>
        <v>79800</v>
      </c>
      <c r="F22" t="str">
        <f>IF($E22=0,IF(INDEX(Table1[Product Name],MATCH($E23,Table1[Cumulative Pipeline (Leave as Date)],0))=F$2,1,""),IFERROR(IF(AND(F21=1,F20=1),"",IF(SUM($F20:$K21)=2,IF(IFERROR(INDEX(Table1[Product Name],MATCH($E23,Table1[Cumulative Pipeline (Leave as Date)],0))=F$2,FALSE),1,""),IF(IFERROR(INDEX(Table1[Product Name],MATCH($E22,Table1[Cumulative Pipeline (Leave as Date)],0))=F$2,FALSE),1,""))),IF(INDEX(Table1[Product Name],MATCH($E23,Table1[Cumulative Pipeline (Leave as Date)],0))=F$2,1,"")))</f>
        <v/>
      </c>
      <c r="G22" t="str">
        <f>IF($E22=0,IF(INDEX(Table1[Product Name],MATCH($E23,Table1[Cumulative Pipeline (Leave as Date)],0))=G$2,1,""),IFERROR(IF(AND(G21=1,G20=1),"",IF(SUM($F20:$K21)=2,IF(IFERROR(INDEX(Table1[Product Name],MATCH($E23,Table1[Cumulative Pipeline (Leave as Date)],0))=G$2,FALSE),1,""),IF(IFERROR(INDEX(Table1[Product Name],MATCH($E22,Table1[Cumulative Pipeline (Leave as Date)],0))=G$2,FALSE),1,""))),IF(INDEX(Table1[Product Name],MATCH($E23,Table1[Cumulative Pipeline (Leave as Date)],0))=G$2,1,"")))</f>
        <v/>
      </c>
      <c r="H22" t="str">
        <f>IF($E22=0,IF(INDEX(Table1[Product Name],MATCH($E23,Table1[Cumulative Pipeline (Leave as Date)],0))=H$2,1,""),IFERROR(IF(AND(H21=1,H20=1),"",IF(SUM($F20:$K21)=2,IF(IFERROR(INDEX(Table1[Product Name],MATCH($E23,Table1[Cumulative Pipeline (Leave as Date)],0))=H$2,FALSE),1,""),IF(IFERROR(INDEX(Table1[Product Name],MATCH($E22,Table1[Cumulative Pipeline (Leave as Date)],0))=H$2,FALSE),1,""))),IF(INDEX(Table1[Product Name],MATCH($E23,Table1[Cumulative Pipeline (Leave as Date)],0))=H$2,1,"")))</f>
        <v/>
      </c>
      <c r="I22">
        <f>IF($E22=0,IF(INDEX(Table1[Product Name],MATCH($E23,Table1[Cumulative Pipeline (Leave as Date)],0))=I$2,1,""),IFERROR(IF(AND(I21=1,I20=1),"",IF(SUM($F20:$K21)=2,IF(IFERROR(INDEX(Table1[Product Name],MATCH($E23,Table1[Cumulative Pipeline (Leave as Date)],0))=I$2,FALSE),1,""),IF(IFERROR(INDEX(Table1[Product Name],MATCH($E22,Table1[Cumulative Pipeline (Leave as Date)],0))=I$2,FALSE),1,""))),IF(INDEX(Table1[Product Name],MATCH($E23,Table1[Cumulative Pipeline (Leave as Date)],0))=I$2,1,"")))</f>
        <v>1</v>
      </c>
      <c r="J22" t="str">
        <f>IF($E22=0,IF(INDEX(Table1[Product Name],MATCH($E23,Table1[Cumulative Pipeline (Leave as Date)],0))=J$2,1,""),IFERROR(IF(AND(J21=1,J20=1),"",IF(SUM($F20:$K21)=2,IF(IFERROR(INDEX(Table1[Product Name],MATCH($E23,Table1[Cumulative Pipeline (Leave as Date)],0))=J$2,FALSE),1,""),IF(IFERROR(INDEX(Table1[Product Name],MATCH($E22,Table1[Cumulative Pipeline (Leave as Date)],0))=J$2,FALSE),1,""))),IF(INDEX(Table1[Product Name],MATCH($E23,Table1[Cumulative Pipeline (Leave as Date)],0))=J$2,1,"")))</f>
        <v/>
      </c>
      <c r="K22" t="str">
        <f>IF($E22=0,IF(INDEX(Table1[Product Name],MATCH($E23,Table1[Cumulative Pipeline (Leave as Date)],0))=K$2,1,""),IFERROR(IF(AND(K21=1,K20=1),"",IF(SUM($F20:$K21)=2,IF(IFERROR(INDEX(Table1[Product Name],MATCH($E23,Table1[Cumulative Pipeline (Leave as Date)],0))=K$2,FALSE),1,""),IF(IFERROR(INDEX(Table1[Product Name],MATCH($E22,Table1[Cumulative Pipeline (Leave as Date)],0))=K$2,FALSE),1,""))),IF(INDEX(Table1[Product Name],MATCH($E23,Table1[Cumulative Pipeline (Leave as Date)],0))=K$2,1,"")))</f>
        <v/>
      </c>
    </row>
    <row r="23" spans="5:11" x14ac:dyDescent="0.25">
      <c r="E23" s="8">
        <f>IFERROR(SMALL(Table1[Cumulative Pipeline (Leave as Date)],TRUNC(ROW(A21)/2,0)),IF(ISBLANK(E22),0,IF(E21=E22,"",E22)))</f>
        <v>79800</v>
      </c>
      <c r="F23" t="str">
        <f>IF($E23=0,IF(INDEX(Table1[Product Name],MATCH($E24,Table1[Cumulative Pipeline (Leave as Date)],0))=F$2,1,""),IFERROR(IF(AND(F22=1,F21=1),"",IF(SUM($F21:$K22)=2,IF(IFERROR(INDEX(Table1[Product Name],MATCH($E24,Table1[Cumulative Pipeline (Leave as Date)],0))=F$2,FALSE),1,""),IF(IFERROR(INDEX(Table1[Product Name],MATCH($E23,Table1[Cumulative Pipeline (Leave as Date)],0))=F$2,FALSE),1,""))),IF(INDEX(Table1[Product Name],MATCH($E24,Table1[Cumulative Pipeline (Leave as Date)],0))=F$2,1,"")))</f>
        <v/>
      </c>
      <c r="G23" t="str">
        <f>IF($E23=0,IF(INDEX(Table1[Product Name],MATCH($E24,Table1[Cumulative Pipeline (Leave as Date)],0))=G$2,1,""),IFERROR(IF(AND(G22=1,G21=1),"",IF(SUM($F21:$K22)=2,IF(IFERROR(INDEX(Table1[Product Name],MATCH($E24,Table1[Cumulative Pipeline (Leave as Date)],0))=G$2,FALSE),1,""),IF(IFERROR(INDEX(Table1[Product Name],MATCH($E23,Table1[Cumulative Pipeline (Leave as Date)],0))=G$2,FALSE),1,""))),IF(INDEX(Table1[Product Name],MATCH($E24,Table1[Cumulative Pipeline (Leave as Date)],0))=G$2,1,"")))</f>
        <v/>
      </c>
      <c r="H23" t="str">
        <f>IF($E23=0,IF(INDEX(Table1[Product Name],MATCH($E24,Table1[Cumulative Pipeline (Leave as Date)],0))=H$2,1,""),IFERROR(IF(AND(H22=1,H21=1),"",IF(SUM($F21:$K22)=2,IF(IFERROR(INDEX(Table1[Product Name],MATCH($E24,Table1[Cumulative Pipeline (Leave as Date)],0))=H$2,FALSE),1,""),IF(IFERROR(INDEX(Table1[Product Name],MATCH($E23,Table1[Cumulative Pipeline (Leave as Date)],0))=H$2,FALSE),1,""))),IF(INDEX(Table1[Product Name],MATCH($E24,Table1[Cumulative Pipeline (Leave as Date)],0))=H$2,1,"")))</f>
        <v/>
      </c>
      <c r="I23" t="str">
        <f>IF($E23=0,IF(INDEX(Table1[Product Name],MATCH($E24,Table1[Cumulative Pipeline (Leave as Date)],0))=I$2,1,""),IFERROR(IF(AND(I22=1,I21=1),"",IF(SUM($F21:$K22)=2,IF(IFERROR(INDEX(Table1[Product Name],MATCH($E24,Table1[Cumulative Pipeline (Leave as Date)],0))=I$2,FALSE),1,""),IF(IFERROR(INDEX(Table1[Product Name],MATCH($E23,Table1[Cumulative Pipeline (Leave as Date)],0))=I$2,FALSE),1,""))),IF(INDEX(Table1[Product Name],MATCH($E24,Table1[Cumulative Pipeline (Leave as Date)],0))=I$2,1,"")))</f>
        <v/>
      </c>
      <c r="J23" t="str">
        <f>IF($E23=0,IF(INDEX(Table1[Product Name],MATCH($E24,Table1[Cumulative Pipeline (Leave as Date)],0))=J$2,1,""),IFERROR(IF(AND(J22=1,J21=1),"",IF(SUM($F21:$K22)=2,IF(IFERROR(INDEX(Table1[Product Name],MATCH($E24,Table1[Cumulative Pipeline (Leave as Date)],0))=J$2,FALSE),1,""),IF(IFERROR(INDEX(Table1[Product Name],MATCH($E23,Table1[Cumulative Pipeline (Leave as Date)],0))=J$2,FALSE),1,""))),IF(INDEX(Table1[Product Name],MATCH($E24,Table1[Cumulative Pipeline (Leave as Date)],0))=J$2,1,"")))</f>
        <v/>
      </c>
      <c r="K23" t="str">
        <f>IF($E23=0,IF(INDEX(Table1[Product Name],MATCH($E24,Table1[Cumulative Pipeline (Leave as Date)],0))=K$2,1,""),IFERROR(IF(AND(K22=1,K21=1),"",IF(SUM($F21:$K22)=2,IF(IFERROR(INDEX(Table1[Product Name],MATCH($E24,Table1[Cumulative Pipeline (Leave as Date)],0))=K$2,FALSE),1,""),IF(IFERROR(INDEX(Table1[Product Name],MATCH($E23,Table1[Cumulative Pipeline (Leave as Date)],0))=K$2,FALSE),1,""))),IF(INDEX(Table1[Product Name],MATCH($E24,Table1[Cumulative Pipeline (Leave as Date)],0))=K$2,1,"")))</f>
        <v/>
      </c>
    </row>
    <row r="24" spans="5:11" x14ac:dyDescent="0.25">
      <c r="E24" s="8" t="str">
        <f>IFERROR(SMALL(Table1[Cumulative Pipeline (Leave as Date)],TRUNC(ROW(A22)/2,0)),IF(ISBLANK(E23),0,IF(E22=E23,"",E23)))</f>
        <v/>
      </c>
      <c r="F24" t="str">
        <f>IF($E24=0,IF(INDEX(Table1[Product Name],MATCH($E25,Table1[Cumulative Pipeline (Leave as Date)],0))=F$2,1,""),IFERROR(IF(AND(F23=1,F22=1),"",IF(SUM($F22:$K23)=2,IF(IFERROR(INDEX(Table1[Product Name],MATCH($E25,Table1[Cumulative Pipeline (Leave as Date)],0))=F$2,FALSE),1,""),IF(IFERROR(INDEX(Table1[Product Name],MATCH($E24,Table1[Cumulative Pipeline (Leave as Date)],0))=F$2,FALSE),1,""))),IF(INDEX(Table1[Product Name],MATCH($E25,Table1[Cumulative Pipeline (Leave as Date)],0))=F$2,1,"")))</f>
        <v/>
      </c>
      <c r="G24" t="str">
        <f>IF($E24=0,IF(INDEX(Table1[Product Name],MATCH($E25,Table1[Cumulative Pipeline (Leave as Date)],0))=G$2,1,""),IFERROR(IF(AND(G23=1,G22=1),"",IF(SUM($F22:$K23)=2,IF(IFERROR(INDEX(Table1[Product Name],MATCH($E25,Table1[Cumulative Pipeline (Leave as Date)],0))=G$2,FALSE),1,""),IF(IFERROR(INDEX(Table1[Product Name],MATCH($E24,Table1[Cumulative Pipeline (Leave as Date)],0))=G$2,FALSE),1,""))),IF(INDEX(Table1[Product Name],MATCH($E25,Table1[Cumulative Pipeline (Leave as Date)],0))=G$2,1,"")))</f>
        <v/>
      </c>
      <c r="H24" t="str">
        <f>IF($E24=0,IF(INDEX(Table1[Product Name],MATCH($E25,Table1[Cumulative Pipeline (Leave as Date)],0))=H$2,1,""),IFERROR(IF(AND(H23=1,H22=1),"",IF(SUM($F22:$K23)=2,IF(IFERROR(INDEX(Table1[Product Name],MATCH($E25,Table1[Cumulative Pipeline (Leave as Date)],0))=H$2,FALSE),1,""),IF(IFERROR(INDEX(Table1[Product Name],MATCH($E24,Table1[Cumulative Pipeline (Leave as Date)],0))=H$2,FALSE),1,""))),IF(INDEX(Table1[Product Name],MATCH($E25,Table1[Cumulative Pipeline (Leave as Date)],0))=H$2,1,"")))</f>
        <v/>
      </c>
      <c r="I24" t="str">
        <f>IF($E24=0,IF(INDEX(Table1[Product Name],MATCH($E25,Table1[Cumulative Pipeline (Leave as Date)],0))=I$2,1,""),IFERROR(IF(AND(I23=1,I22=1),"",IF(SUM($F22:$K23)=2,IF(IFERROR(INDEX(Table1[Product Name],MATCH($E25,Table1[Cumulative Pipeline (Leave as Date)],0))=I$2,FALSE),1,""),IF(IFERROR(INDEX(Table1[Product Name],MATCH($E24,Table1[Cumulative Pipeline (Leave as Date)],0))=I$2,FALSE),1,""))),IF(INDEX(Table1[Product Name],MATCH($E25,Table1[Cumulative Pipeline (Leave as Date)],0))=I$2,1,"")))</f>
        <v/>
      </c>
      <c r="J24" t="str">
        <f>IF($E24=0,IF(INDEX(Table1[Product Name],MATCH($E25,Table1[Cumulative Pipeline (Leave as Date)],0))=J$2,1,""),IFERROR(IF(AND(J23=1,J22=1),"",IF(SUM($F22:$K23)=2,IF(IFERROR(INDEX(Table1[Product Name],MATCH($E25,Table1[Cumulative Pipeline (Leave as Date)],0))=J$2,FALSE),1,""),IF(IFERROR(INDEX(Table1[Product Name],MATCH($E24,Table1[Cumulative Pipeline (Leave as Date)],0))=J$2,FALSE),1,""))),IF(INDEX(Table1[Product Name],MATCH($E25,Table1[Cumulative Pipeline (Leave as Date)],0))=J$2,1,"")))</f>
        <v/>
      </c>
      <c r="K24" t="str">
        <f>IF($E24=0,IF(INDEX(Table1[Product Name],MATCH($E25,Table1[Cumulative Pipeline (Leave as Date)],0))=K$2,1,""),IFERROR(IF(AND(K23=1,K22=1),"",IF(SUM($F22:$K23)=2,IF(IFERROR(INDEX(Table1[Product Name],MATCH($E25,Table1[Cumulative Pipeline (Leave as Date)],0))=K$2,FALSE),1,""),IF(IFERROR(INDEX(Table1[Product Name],MATCH($E24,Table1[Cumulative Pipeline (Leave as Date)],0))=K$2,FALSE),1,""))),IF(INDEX(Table1[Product Name],MATCH($E25,Table1[Cumulative Pipeline (Leave as Date)],0))=K$2,1,"")))</f>
        <v/>
      </c>
    </row>
    <row r="25" spans="5:11" x14ac:dyDescent="0.25">
      <c r="E25" s="8" t="str">
        <f>IFERROR(SMALL(Table1[Cumulative Pipeline (Leave as Date)],TRUNC(ROW(A23)/2,0)),IF(ISBLANK(E24),0,IF(E23=E24,"",E24)))</f>
        <v/>
      </c>
      <c r="F25" t="str">
        <f>IF($E25=0,IF(INDEX(Table1[Product Name],MATCH($E26,Table1[Cumulative Pipeline (Leave as Date)],0))=F$2,1,""),IFERROR(IF(AND(F24=1,F23=1),"",IF(SUM($F23:$K24)=2,IF(IFERROR(INDEX(Table1[Product Name],MATCH($E26,Table1[Cumulative Pipeline (Leave as Date)],0))=F$2,FALSE),1,""),IF(IFERROR(INDEX(Table1[Product Name],MATCH($E25,Table1[Cumulative Pipeline (Leave as Date)],0))=F$2,FALSE),1,""))),IF(INDEX(Table1[Product Name],MATCH($E26,Table1[Cumulative Pipeline (Leave as Date)],0))=F$2,1,"")))</f>
        <v/>
      </c>
      <c r="G25" t="str">
        <f>IF($E25=0,IF(INDEX(Table1[Product Name],MATCH($E26,Table1[Cumulative Pipeline (Leave as Date)],0))=G$2,1,""),IFERROR(IF(AND(G24=1,G23=1),"",IF(SUM($F23:$K24)=2,IF(IFERROR(INDEX(Table1[Product Name],MATCH($E26,Table1[Cumulative Pipeline (Leave as Date)],0))=G$2,FALSE),1,""),IF(IFERROR(INDEX(Table1[Product Name],MATCH($E25,Table1[Cumulative Pipeline (Leave as Date)],0))=G$2,FALSE),1,""))),IF(INDEX(Table1[Product Name],MATCH($E26,Table1[Cumulative Pipeline (Leave as Date)],0))=G$2,1,"")))</f>
        <v/>
      </c>
      <c r="H25" t="str">
        <f>IF($E25=0,IF(INDEX(Table1[Product Name],MATCH($E26,Table1[Cumulative Pipeline (Leave as Date)],0))=H$2,1,""),IFERROR(IF(AND(H24=1,H23=1),"",IF(SUM($F23:$K24)=2,IF(IFERROR(INDEX(Table1[Product Name],MATCH($E26,Table1[Cumulative Pipeline (Leave as Date)],0))=H$2,FALSE),1,""),IF(IFERROR(INDEX(Table1[Product Name],MATCH($E25,Table1[Cumulative Pipeline (Leave as Date)],0))=H$2,FALSE),1,""))),IF(INDEX(Table1[Product Name],MATCH($E26,Table1[Cumulative Pipeline (Leave as Date)],0))=H$2,1,"")))</f>
        <v/>
      </c>
      <c r="I25" t="str">
        <f>IF($E25=0,IF(INDEX(Table1[Product Name],MATCH($E26,Table1[Cumulative Pipeline (Leave as Date)],0))=I$2,1,""),IFERROR(IF(AND(I24=1,I23=1),"",IF(SUM($F23:$K24)=2,IF(IFERROR(INDEX(Table1[Product Name],MATCH($E26,Table1[Cumulative Pipeline (Leave as Date)],0))=I$2,FALSE),1,""),IF(IFERROR(INDEX(Table1[Product Name],MATCH($E25,Table1[Cumulative Pipeline (Leave as Date)],0))=I$2,FALSE),1,""))),IF(INDEX(Table1[Product Name],MATCH($E26,Table1[Cumulative Pipeline (Leave as Date)],0))=I$2,1,"")))</f>
        <v/>
      </c>
      <c r="J25" t="str">
        <f>IF($E25=0,IF(INDEX(Table1[Product Name],MATCH($E26,Table1[Cumulative Pipeline (Leave as Date)],0))=J$2,1,""),IFERROR(IF(AND(J24=1,J23=1),"",IF(SUM($F23:$K24)=2,IF(IFERROR(INDEX(Table1[Product Name],MATCH($E26,Table1[Cumulative Pipeline (Leave as Date)],0))=J$2,FALSE),1,""),IF(IFERROR(INDEX(Table1[Product Name],MATCH($E25,Table1[Cumulative Pipeline (Leave as Date)],0))=J$2,FALSE),1,""))),IF(INDEX(Table1[Product Name],MATCH($E26,Table1[Cumulative Pipeline (Leave as Date)],0))=J$2,1,"")))</f>
        <v/>
      </c>
      <c r="K25" t="str">
        <f>IF($E25=0,IF(INDEX(Table1[Product Name],MATCH($E26,Table1[Cumulative Pipeline (Leave as Date)],0))=K$2,1,""),IFERROR(IF(AND(K24=1,K23=1),"",IF(SUM($F23:$K24)=2,IF(IFERROR(INDEX(Table1[Product Name],MATCH($E26,Table1[Cumulative Pipeline (Leave as Date)],0))=K$2,FALSE),1,""),IF(IFERROR(INDEX(Table1[Product Name],MATCH($E25,Table1[Cumulative Pipeline (Leave as Date)],0))=K$2,FALSE),1,""))),IF(INDEX(Table1[Product Name],MATCH($E26,Table1[Cumulative Pipeline (Leave as Date)],0))=K$2,1,"")))</f>
        <v/>
      </c>
    </row>
    <row r="26" spans="5:11" x14ac:dyDescent="0.25">
      <c r="E26" s="8" t="str">
        <f>IFERROR(SMALL(Table1[Cumulative Pipeline (Leave as Date)],TRUNC(ROW(A24)/2,0)),IF(ISBLANK(E25),0,IF(E24=E25,"",E25)))</f>
        <v/>
      </c>
      <c r="F26" t="str">
        <f>IF($E26=0,IF(INDEX(Table1[Product Name],MATCH($E27,Table1[Cumulative Pipeline (Leave as Date)],0))=F$2,1,""),IFERROR(IF(AND(F25=1,F24=1),"",IF(SUM($F24:$K25)=2,IF(IFERROR(INDEX(Table1[Product Name],MATCH($E27,Table1[Cumulative Pipeline (Leave as Date)],0))=F$2,FALSE),1,""),IF(IFERROR(INDEX(Table1[Product Name],MATCH($E26,Table1[Cumulative Pipeline (Leave as Date)],0))=F$2,FALSE),1,""))),IF(INDEX(Table1[Product Name],MATCH($E27,Table1[Cumulative Pipeline (Leave as Date)],0))=F$2,1,"")))</f>
        <v/>
      </c>
      <c r="G26" t="str">
        <f>IF($E26=0,IF(INDEX(Table1[Product Name],MATCH($E27,Table1[Cumulative Pipeline (Leave as Date)],0))=G$2,1,""),IFERROR(IF(AND(G25=1,G24=1),"",IF(SUM($F24:$K25)=2,IF(IFERROR(INDEX(Table1[Product Name],MATCH($E27,Table1[Cumulative Pipeline (Leave as Date)],0))=G$2,FALSE),1,""),IF(IFERROR(INDEX(Table1[Product Name],MATCH($E26,Table1[Cumulative Pipeline (Leave as Date)],0))=G$2,FALSE),1,""))),IF(INDEX(Table1[Product Name],MATCH($E27,Table1[Cumulative Pipeline (Leave as Date)],0))=G$2,1,"")))</f>
        <v/>
      </c>
      <c r="H26" t="str">
        <f>IF($E26=0,IF(INDEX(Table1[Product Name],MATCH($E27,Table1[Cumulative Pipeline (Leave as Date)],0))=H$2,1,""),IFERROR(IF(AND(H25=1,H24=1),"",IF(SUM($F24:$K25)=2,IF(IFERROR(INDEX(Table1[Product Name],MATCH($E27,Table1[Cumulative Pipeline (Leave as Date)],0))=H$2,FALSE),1,""),IF(IFERROR(INDEX(Table1[Product Name],MATCH($E26,Table1[Cumulative Pipeline (Leave as Date)],0))=H$2,FALSE),1,""))),IF(INDEX(Table1[Product Name],MATCH($E27,Table1[Cumulative Pipeline (Leave as Date)],0))=H$2,1,"")))</f>
        <v/>
      </c>
      <c r="I26" t="str">
        <f>IF($E26=0,IF(INDEX(Table1[Product Name],MATCH($E27,Table1[Cumulative Pipeline (Leave as Date)],0))=I$2,1,""),IFERROR(IF(AND(I25=1,I24=1),"",IF(SUM($F24:$K25)=2,IF(IFERROR(INDEX(Table1[Product Name],MATCH($E27,Table1[Cumulative Pipeline (Leave as Date)],0))=I$2,FALSE),1,""),IF(IFERROR(INDEX(Table1[Product Name],MATCH($E26,Table1[Cumulative Pipeline (Leave as Date)],0))=I$2,FALSE),1,""))),IF(INDEX(Table1[Product Name],MATCH($E27,Table1[Cumulative Pipeline (Leave as Date)],0))=I$2,1,"")))</f>
        <v/>
      </c>
      <c r="J26" t="str">
        <f>IF($E26=0,IF(INDEX(Table1[Product Name],MATCH($E27,Table1[Cumulative Pipeline (Leave as Date)],0))=J$2,1,""),IFERROR(IF(AND(J25=1,J24=1),"",IF(SUM($F24:$K25)=2,IF(IFERROR(INDEX(Table1[Product Name],MATCH($E27,Table1[Cumulative Pipeline (Leave as Date)],0))=J$2,FALSE),1,""),IF(IFERROR(INDEX(Table1[Product Name],MATCH($E26,Table1[Cumulative Pipeline (Leave as Date)],0))=J$2,FALSE),1,""))),IF(INDEX(Table1[Product Name],MATCH($E27,Table1[Cumulative Pipeline (Leave as Date)],0))=J$2,1,"")))</f>
        <v/>
      </c>
      <c r="K26" t="str">
        <f>IF($E26=0,IF(INDEX(Table1[Product Name],MATCH($E27,Table1[Cumulative Pipeline (Leave as Date)],0))=K$2,1,""),IFERROR(IF(AND(K25=1,K24=1),"",IF(SUM($F24:$K25)=2,IF(IFERROR(INDEX(Table1[Product Name],MATCH($E27,Table1[Cumulative Pipeline (Leave as Date)],0))=K$2,FALSE),1,""),IF(IFERROR(INDEX(Table1[Product Name],MATCH($E26,Table1[Cumulative Pipeline (Leave as Date)],0))=K$2,FALSE),1,""))),IF(INDEX(Table1[Product Name],MATCH($E27,Table1[Cumulative Pipeline (Leave as Date)],0))=K$2,1,"")))</f>
        <v/>
      </c>
    </row>
  </sheetData>
  <mergeCells count="1">
    <mergeCell ref="F1:K1"/>
  </mergeCells>
  <pageMargins left="0.7" right="0.7" top="0.75" bottom="0.75" header="0.3" footer="0.3"/>
  <pageSetup orientation="portrait" r:id="rId1"/>
  <drawing r:id="rId2"/>
  <legacy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4:H19"/>
  <sheetViews>
    <sheetView workbookViewId="0">
      <selection activeCell="A15" sqref="A15:H15"/>
    </sheetView>
  </sheetViews>
  <sheetFormatPr defaultRowHeight="15" x14ac:dyDescent="0.25"/>
  <sheetData>
    <row r="14" spans="1:8" x14ac:dyDescent="0.25">
      <c r="A14" s="5" t="str">
        <f>"To see a more detailed step-by-step tutorial, please go to this web site and search for "&amp;""</f>
        <v xml:space="preserve">To see a more detailed step-by-step tutorial, please go to this web site and search for </v>
      </c>
    </row>
    <row r="15" spans="1:8" x14ac:dyDescent="0.25">
      <c r="A15" s="7"/>
      <c r="B15" s="7"/>
      <c r="C15" s="7"/>
      <c r="D15" s="7"/>
      <c r="E15" s="7"/>
      <c r="F15" s="7"/>
      <c r="G15" s="7"/>
      <c r="H15" s="7"/>
    </row>
    <row r="16" spans="1:8" x14ac:dyDescent="0.25">
      <c r="A16" t="s">
        <v>3</v>
      </c>
    </row>
    <row r="18" spans="1:8" x14ac:dyDescent="0.25">
      <c r="A18" t="s">
        <v>4</v>
      </c>
    </row>
    <row r="19" spans="1:8" x14ac:dyDescent="0.25">
      <c r="A19" s="7"/>
      <c r="B19" s="7"/>
      <c r="C19" s="7"/>
      <c r="D19" s="7"/>
      <c r="E19" s="7"/>
      <c r="F19" s="7"/>
      <c r="G19" s="7"/>
      <c r="H19" s="7"/>
    </row>
  </sheetData>
  <mergeCells count="2">
    <mergeCell ref="A15:H15"/>
    <mergeCell ref="A19:H19"/>
  </mergeCells>
  <pageMargins left="0.7" right="0.7" top="0.75" bottom="0.75" header="0.3" footer="0.3"/>
  <pageSetup orientation="portrait" horizontalDpi="0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85" zoomScaleNormal="85" workbookViewId="0">
      <selection activeCell="A29" sqref="A29"/>
    </sheetView>
  </sheetViews>
  <sheetFormatPr defaultRowHeight="15" x14ac:dyDescent="0.25"/>
  <cols>
    <col min="1" max="1" width="11.7109375" bestFit="1" customWidth="1"/>
    <col min="2" max="2" width="41.42578125" customWidth="1"/>
  </cols>
  <sheetData>
    <row r="1" spans="1:2" x14ac:dyDescent="0.25">
      <c r="A1" t="s">
        <v>2</v>
      </c>
      <c r="B1" s="3">
        <f ca="1">RANDBETWEEN(1,4)</f>
        <v>1</v>
      </c>
    </row>
    <row r="2" spans="1:2" ht="101.25" customHeight="1" x14ac:dyDescent="0.25">
      <c r="A2" s="2">
        <v>1</v>
      </c>
    </row>
    <row r="3" spans="1:2" ht="101.25" customHeight="1" x14ac:dyDescent="0.25">
      <c r="A3" s="2">
        <v>2</v>
      </c>
      <c r="B3" s="1" t="s">
        <v>1</v>
      </c>
    </row>
    <row r="4" spans="1:2" ht="101.25" customHeight="1" x14ac:dyDescent="0.25">
      <c r="A4" s="2">
        <v>3</v>
      </c>
    </row>
    <row r="5" spans="1:2" ht="101.25" customHeight="1" x14ac:dyDescent="0.25">
      <c r="A5" s="2">
        <v>4</v>
      </c>
      <c r="B5" s="1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Original Chart</vt:lpstr>
      <vt:lpstr>Area as a Stacked Bar Chart</vt:lpstr>
      <vt:lpstr>Step-by-Step and Video</vt:lpstr>
      <vt:lpstr>Pics</vt:lpstr>
      <vt:lpstr>MyPic1</vt:lpstr>
      <vt:lpstr>MyPic2</vt:lpstr>
      <vt:lpstr>MyPic3</vt:lpstr>
      <vt:lpstr>MyPic4</vt:lpstr>
      <vt:lpstr>MyPicSelect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Steve Trujillo</cp:lastModifiedBy>
  <dcterms:created xsi:type="dcterms:W3CDTF">2011-08-09T19:43:20Z</dcterms:created>
  <dcterms:modified xsi:type="dcterms:W3CDTF">2015-02-24T03:05:59Z</dcterms:modified>
</cp:coreProperties>
</file>