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1600" windowHeight="9675" activeTab="3"/>
  </bookViews>
  <sheets>
    <sheet name="Original Chart" sheetId="12" r:id="rId1"/>
    <sheet name="Pics" sheetId="2" state="hidden" r:id="rId2"/>
    <sheet name="Calculations" sheetId="13" r:id="rId3"/>
    <sheet name="Chart" sheetId="14" r:id="rId4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45621"/>
</workbook>
</file>

<file path=xl/calcChain.xml><?xml version="1.0" encoding="utf-8"?>
<calcChain xmlns="http://schemas.openxmlformats.org/spreadsheetml/2006/main">
  <c r="D18" i="13" l="1"/>
  <c r="D19" i="13" s="1"/>
  <c r="C20" i="13"/>
  <c r="C21" i="13"/>
  <c r="C22" i="13"/>
  <c r="C23" i="13"/>
  <c r="C24" i="13"/>
  <c r="C25" i="13"/>
  <c r="C26" i="13"/>
  <c r="C27" i="13"/>
  <c r="C28" i="13"/>
  <c r="C29" i="13"/>
  <c r="C30" i="13"/>
  <c r="C31" i="13"/>
  <c r="C19" i="13"/>
  <c r="S4" i="13"/>
  <c r="S5" i="13"/>
  <c r="S6" i="13"/>
  <c r="S7" i="13"/>
  <c r="S8" i="13"/>
  <c r="S9" i="13"/>
  <c r="S10" i="13"/>
  <c r="S11" i="13"/>
  <c r="S12" i="13"/>
  <c r="S13" i="13"/>
  <c r="S14" i="13"/>
  <c r="S15" i="13"/>
  <c r="S3" i="13"/>
  <c r="R4" i="13"/>
  <c r="R5" i="13"/>
  <c r="R6" i="13"/>
  <c r="R7" i="13"/>
  <c r="R8" i="13"/>
  <c r="R9" i="13"/>
  <c r="R10" i="13"/>
  <c r="R11" i="13"/>
  <c r="R12" i="13"/>
  <c r="R13" i="13"/>
  <c r="R14" i="13"/>
  <c r="R15" i="13"/>
  <c r="R3" i="13"/>
  <c r="Q4" i="13"/>
  <c r="Q5" i="13"/>
  <c r="Q6" i="13"/>
  <c r="Q7" i="13"/>
  <c r="Q8" i="13"/>
  <c r="Q9" i="13"/>
  <c r="Q10" i="13"/>
  <c r="Q11" i="13"/>
  <c r="Q12" i="13"/>
  <c r="Q13" i="13"/>
  <c r="Q14" i="13"/>
  <c r="Q15" i="13"/>
  <c r="Q3" i="13"/>
  <c r="D30" i="13" l="1"/>
  <c r="D28" i="13"/>
  <c r="D29" i="13"/>
  <c r="D26" i="13"/>
  <c r="D25" i="13"/>
  <c r="D21" i="13"/>
  <c r="D24" i="13"/>
  <c r="E18" i="13"/>
  <c r="D22" i="13"/>
  <c r="D20" i="13"/>
  <c r="D31" i="13"/>
  <c r="D27" i="13"/>
  <c r="D23" i="13"/>
  <c r="E28" i="13" l="1"/>
  <c r="E24" i="13"/>
  <c r="E19" i="13"/>
  <c r="E29" i="13"/>
  <c r="E20" i="13"/>
  <c r="E25" i="13"/>
  <c r="E30" i="13"/>
  <c r="E21" i="13"/>
  <c r="E26" i="13"/>
  <c r="E31" i="13"/>
  <c r="E22" i="13"/>
  <c r="E27" i="13"/>
  <c r="E23" i="13"/>
  <c r="B4" i="13" l="1"/>
  <c r="C4" i="13"/>
  <c r="D4" i="13"/>
  <c r="E4" i="13"/>
  <c r="F4" i="13"/>
  <c r="G4" i="13"/>
  <c r="H4" i="13"/>
  <c r="I4" i="13"/>
  <c r="J4" i="13"/>
  <c r="K4" i="13"/>
  <c r="L4" i="13"/>
  <c r="M4" i="13"/>
  <c r="N4" i="13"/>
  <c r="O4" i="13"/>
  <c r="B5" i="13"/>
  <c r="C5" i="13"/>
  <c r="D5" i="13"/>
  <c r="E5" i="13"/>
  <c r="F5" i="13"/>
  <c r="G5" i="13"/>
  <c r="H5" i="13"/>
  <c r="I5" i="13"/>
  <c r="J5" i="13"/>
  <c r="K5" i="13"/>
  <c r="L5" i="13"/>
  <c r="M5" i="13"/>
  <c r="N5" i="13"/>
  <c r="O5" i="13"/>
  <c r="B6" i="13"/>
  <c r="C6" i="13"/>
  <c r="D6" i="13"/>
  <c r="E6" i="13"/>
  <c r="F6" i="13"/>
  <c r="G6" i="13"/>
  <c r="H6" i="13"/>
  <c r="I6" i="13"/>
  <c r="J6" i="13"/>
  <c r="K6" i="13"/>
  <c r="L6" i="13"/>
  <c r="M6" i="13"/>
  <c r="N6" i="13"/>
  <c r="O6" i="13"/>
  <c r="B7" i="13"/>
  <c r="C7" i="13"/>
  <c r="D7" i="13"/>
  <c r="E7" i="13"/>
  <c r="F7" i="13"/>
  <c r="G7" i="13"/>
  <c r="H7" i="13"/>
  <c r="I7" i="13"/>
  <c r="J7" i="13"/>
  <c r="K7" i="13"/>
  <c r="L7" i="13"/>
  <c r="M7" i="13"/>
  <c r="N7" i="13"/>
  <c r="O7" i="13"/>
  <c r="B8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B9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B10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B11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B12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B13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B15" i="13"/>
  <c r="C15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N3" i="13"/>
  <c r="M3" i="13"/>
  <c r="C3" i="13"/>
  <c r="D3" i="13"/>
  <c r="F3" i="13"/>
  <c r="G3" i="13"/>
  <c r="H3" i="13"/>
  <c r="I3" i="13"/>
  <c r="J3" i="13"/>
  <c r="K3" i="13"/>
  <c r="D3" i="12" l="1"/>
  <c r="K3" i="12"/>
  <c r="N3" i="12"/>
  <c r="D4" i="12"/>
  <c r="K4" i="12"/>
  <c r="N4" i="12"/>
  <c r="D5" i="12"/>
  <c r="K5" i="12"/>
  <c r="N5" i="12"/>
  <c r="D6" i="12"/>
  <c r="K6" i="12"/>
  <c r="N6" i="12"/>
  <c r="D7" i="12"/>
  <c r="K7" i="12"/>
  <c r="N7" i="12"/>
  <c r="D8" i="12"/>
  <c r="K8" i="12"/>
  <c r="N8" i="12"/>
  <c r="D9" i="12"/>
  <c r="K9" i="12"/>
  <c r="N9" i="12"/>
  <c r="D10" i="12"/>
  <c r="K10" i="12"/>
  <c r="N10" i="12"/>
  <c r="D11" i="12"/>
  <c r="K11" i="12"/>
  <c r="N11" i="12"/>
  <c r="D12" i="12"/>
  <c r="K12" i="12"/>
  <c r="N12" i="12"/>
  <c r="D13" i="12"/>
  <c r="K13" i="12"/>
  <c r="N13" i="12"/>
  <c r="D14" i="12"/>
  <c r="K14" i="12"/>
  <c r="N14" i="12"/>
  <c r="B1" i="2"/>
</calcChain>
</file>

<file path=xl/sharedStrings.xml><?xml version="1.0" encoding="utf-8"?>
<sst xmlns="http://schemas.openxmlformats.org/spreadsheetml/2006/main" count="57" uniqueCount="32">
  <si>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</si>
  <si>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</si>
  <si>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</si>
  <si>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Page 12</t>
  </si>
  <si>
    <t>Page 11</t>
  </si>
  <si>
    <t>Page 10</t>
  </si>
  <si>
    <t>Page 9</t>
  </si>
  <si>
    <t>Page 8</t>
  </si>
  <si>
    <t>Page 7</t>
  </si>
  <si>
    <t>Page 6</t>
  </si>
  <si>
    <t>Page 5</t>
  </si>
  <si>
    <t>Page 4</t>
  </si>
  <si>
    <t>Page 3</t>
  </si>
  <si>
    <t>Page 2</t>
  </si>
  <si>
    <t>Page 1</t>
  </si>
  <si>
    <t>Average</t>
  </si>
  <si>
    <t>Test 2</t>
  </si>
  <si>
    <t>Test 1</t>
  </si>
  <si>
    <t>Test 6</t>
  </si>
  <si>
    <t>Test 5</t>
  </si>
  <si>
    <t>Test 4</t>
  </si>
  <si>
    <t>Test 3</t>
  </si>
  <si>
    <t>Version 3</t>
  </si>
  <si>
    <t>Version 2</t>
  </si>
  <si>
    <t>Version 1</t>
  </si>
  <si>
    <t>Original Data</t>
  </si>
  <si>
    <t>Dynamc Data</t>
  </si>
  <si>
    <t>Index</t>
  </si>
  <si>
    <t>Page</t>
  </si>
  <si>
    <t>V1 Avg</t>
  </si>
  <si>
    <t>V2 Avg</t>
  </si>
  <si>
    <t>V3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</si>
</sst>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Segoe UI"/>
      <family val="2"/>
    </font>
    <font>
      <sz val="13.5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8"/>
      <color theme="0"/>
      <name val="Segoe UI"/>
      <family val="2"/>
    </font>
    <font>
      <b/>
      <sz val="8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5" borderId="0">
      <alignment horizontal="center" vertical="center"/>
    </xf>
  </cellStyleXfs>
  <cellXfs count="62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6" fillId="2" borderId="11" xfId="0" applyNumberFormat="1" applyFont="1" applyFill="1" applyBorder="1"/>
    <xf numFmtId="0" fontId="1" fillId="0" borderId="7" xfId="0" applyFont="1" applyBorder="1" applyAlignment="1">
      <alignment wrapText="1"/>
    </xf>
    <xf numFmtId="0" fontId="1" fillId="0" borderId="6" xfId="0" applyFont="1" applyBorder="1"/>
    <xf numFmtId="2" fontId="6" fillId="2" borderId="5" xfId="0" applyNumberFormat="1" applyFont="1" applyFill="1" applyBorder="1"/>
    <xf numFmtId="0" fontId="1" fillId="0" borderId="7" xfId="0" applyFont="1" applyBorder="1"/>
    <xf numFmtId="2" fontId="6" fillId="2" borderId="1" xfId="0" applyNumberFormat="1" applyFont="1" applyFill="1" applyBorder="1"/>
    <xf numFmtId="0" fontId="6" fillId="4" borderId="22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2" fontId="1" fillId="2" borderId="11" xfId="0" applyNumberFormat="1" applyFont="1" applyFill="1" applyBorder="1" applyAlignment="1">
      <alignment horizontal="right" vertical="center"/>
    </xf>
    <xf numFmtId="2" fontId="6" fillId="2" borderId="11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7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2" fontId="1" fillId="2" borderId="5" xfId="0" applyNumberFormat="1" applyFont="1" applyFill="1" applyBorder="1" applyAlignment="1">
      <alignment horizontal="right" vertical="center"/>
    </xf>
    <xf numFmtId="2" fontId="6" fillId="2" borderId="5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2" fontId="6" fillId="2" borderId="1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5" borderId="24" xfId="1" applyBorder="1">
      <alignment horizontal="center" vertical="center"/>
    </xf>
    <xf numFmtId="0" fontId="5" fillId="5" borderId="25" xfId="1" applyBorder="1">
      <alignment horizontal="center" vertical="center"/>
    </xf>
    <xf numFmtId="0" fontId="5" fillId="5" borderId="26" xfId="1" applyBorder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6" borderId="0" xfId="1" applyFill="1" applyAlignment="1">
      <alignment horizontal="center" vertical="center"/>
    </xf>
  </cellXfs>
  <cellStyles count="2">
    <cellStyle name="Header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themeOverride" Target="../theme/themeOverride1.xml"/><Relationship Id="rId4" Type="http://schemas.openxmlformats.org/officeDocument/2006/relationships/image" Target="../media/image8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Website Speed:</a:t>
            </a:r>
          </a:p>
        </c:rich>
      </c:tx>
      <c:layout>
        <c:manualLayout>
          <c:xMode val="edge"/>
          <c:yMode val="edge"/>
          <c:x val="0.36352598782295076"/>
          <c:y val="2.6890751557687366E-2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rgbClr val="9BBB59"/>
          </a:solidFill>
        </c:spPr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Calculations!$E$19</c:f>
              <c:strCache>
                <c:ptCount val="1"/>
                <c:pt idx="0">
                  <c:v>V2 Avg</c:v>
                </c:pt>
              </c:strCache>
            </c:strRef>
          </c:tx>
          <c:spPr>
            <a:blipFill>
              <a:blip xmlns:r="http://schemas.openxmlformats.org/officeDocument/2006/relationships" r:embed="rId2"/>
              <a:stretch>
                <a:fillRect/>
              </a:stretch>
            </a:blipFill>
          </c:spPr>
          <c:invertIfNegative val="0"/>
          <c:cat>
            <c:strRef>
              <c:f>Calculations!$B$20:$B$31</c:f>
              <c:strCache>
                <c:ptCount val="12"/>
                <c:pt idx="0">
                  <c:v>Page 1</c:v>
                </c:pt>
                <c:pt idx="1">
                  <c:v>Page 2</c:v>
                </c:pt>
                <c:pt idx="2">
                  <c:v>Page 3</c:v>
                </c:pt>
                <c:pt idx="3">
                  <c:v>Page 4</c:v>
                </c:pt>
                <c:pt idx="4">
                  <c:v>Page 5</c:v>
                </c:pt>
                <c:pt idx="5">
                  <c:v>Page 6</c:v>
                </c:pt>
                <c:pt idx="6">
                  <c:v>Page 7</c:v>
                </c:pt>
                <c:pt idx="7">
                  <c:v>Page 8</c:v>
                </c:pt>
                <c:pt idx="8">
                  <c:v>Page 9</c:v>
                </c:pt>
                <c:pt idx="9">
                  <c:v>Page 10</c:v>
                </c:pt>
                <c:pt idx="10">
                  <c:v>Page 11</c:v>
                </c:pt>
                <c:pt idx="11">
                  <c:v>Page 12</c:v>
                </c:pt>
              </c:strCache>
            </c:strRef>
          </c:cat>
          <c:val>
            <c:numRef>
              <c:f>Calculations!$E$20:$E$31</c:f>
              <c:numCache>
                <c:formatCode>General</c:formatCode>
                <c:ptCount val="12"/>
                <c:pt idx="0">
                  <c:v>23.843333333333334</c:v>
                </c:pt>
                <c:pt idx="1">
                  <c:v>6.378333333333333</c:v>
                </c:pt>
                <c:pt idx="2">
                  <c:v>9.4933333333333323</c:v>
                </c:pt>
                <c:pt idx="3">
                  <c:v>13.680000000000001</c:v>
                </c:pt>
                <c:pt idx="4">
                  <c:v>25.535</c:v>
                </c:pt>
                <c:pt idx="5">
                  <c:v>48.721666666666671</c:v>
                </c:pt>
                <c:pt idx="6">
                  <c:v>22.724999999999998</c:v>
                </c:pt>
                <c:pt idx="7">
                  <c:v>31.84</c:v>
                </c:pt>
                <c:pt idx="8">
                  <c:v>15.196666666666667</c:v>
                </c:pt>
                <c:pt idx="9">
                  <c:v>5.5916666666666659</c:v>
                </c:pt>
                <c:pt idx="10">
                  <c:v>5.0216666666666665</c:v>
                </c:pt>
                <c:pt idx="11">
                  <c:v>31.306666666666672</c:v>
                </c:pt>
              </c:numCache>
            </c:numRef>
          </c:val>
        </c:ser>
        <c:ser>
          <c:idx val="1"/>
          <c:order val="1"/>
          <c:tx>
            <c:strRef>
              <c:f>Calculations!$D$19</c:f>
              <c:strCache>
                <c:ptCount val="1"/>
                <c:pt idx="0">
                  <c:v>V1 Avg</c:v>
                </c:pt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</c:spPr>
          <c:invertIfNegative val="0"/>
          <c:cat>
            <c:strRef>
              <c:f>Calculations!$B$20:$B$31</c:f>
              <c:strCache>
                <c:ptCount val="12"/>
                <c:pt idx="0">
                  <c:v>Page 1</c:v>
                </c:pt>
                <c:pt idx="1">
                  <c:v>Page 2</c:v>
                </c:pt>
                <c:pt idx="2">
                  <c:v>Page 3</c:v>
                </c:pt>
                <c:pt idx="3">
                  <c:v>Page 4</c:v>
                </c:pt>
                <c:pt idx="4">
                  <c:v>Page 5</c:v>
                </c:pt>
                <c:pt idx="5">
                  <c:v>Page 6</c:v>
                </c:pt>
                <c:pt idx="6">
                  <c:v>Page 7</c:v>
                </c:pt>
                <c:pt idx="7">
                  <c:v>Page 8</c:v>
                </c:pt>
                <c:pt idx="8">
                  <c:v>Page 9</c:v>
                </c:pt>
                <c:pt idx="9">
                  <c:v>Page 10</c:v>
                </c:pt>
                <c:pt idx="10">
                  <c:v>Page 11</c:v>
                </c:pt>
                <c:pt idx="11">
                  <c:v>Page 12</c:v>
                </c:pt>
              </c:strCache>
            </c:strRef>
          </c:cat>
          <c:val>
            <c:numRef>
              <c:f>Calculations!$D$20:$D$31</c:f>
              <c:numCache>
                <c:formatCode>General</c:formatCode>
                <c:ptCount val="12"/>
                <c:pt idx="0">
                  <c:v>23.445</c:v>
                </c:pt>
                <c:pt idx="1">
                  <c:v>10.19</c:v>
                </c:pt>
                <c:pt idx="2">
                  <c:v>9.1300000000000008</c:v>
                </c:pt>
                <c:pt idx="3">
                  <c:v>13.98</c:v>
                </c:pt>
                <c:pt idx="4">
                  <c:v>21.52</c:v>
                </c:pt>
                <c:pt idx="5">
                  <c:v>53.16</c:v>
                </c:pt>
                <c:pt idx="6">
                  <c:v>18.14</c:v>
                </c:pt>
                <c:pt idx="7">
                  <c:v>39.825000000000003</c:v>
                </c:pt>
                <c:pt idx="8">
                  <c:v>11</c:v>
                </c:pt>
                <c:pt idx="9">
                  <c:v>17.62</c:v>
                </c:pt>
                <c:pt idx="10">
                  <c:v>3.3899999999999997</c:v>
                </c:pt>
                <c:pt idx="11">
                  <c:v>40.814999999999998</c:v>
                </c:pt>
              </c:numCache>
            </c:numRef>
          </c:val>
        </c:ser>
        <c:ser>
          <c:idx val="0"/>
          <c:order val="2"/>
          <c:tx>
            <c:strRef>
              <c:f>Calculations!$C$19</c:f>
              <c:strCache>
                <c:ptCount val="1"/>
                <c:pt idx="0">
                  <c:v>V3 Avg</c:v>
                </c:pt>
              </c:strCache>
            </c:strRef>
          </c:tx>
          <c:spPr>
            <a:blipFill>
              <a:blip xmlns:r="http://schemas.openxmlformats.org/officeDocument/2006/relationships" r:embed="rId4"/>
              <a:stretch>
                <a:fillRect/>
              </a:stretch>
            </a:blipFill>
          </c:spPr>
          <c:invertIfNegative val="0"/>
          <c:cat>
            <c:strRef>
              <c:f>Calculations!$B$20:$B$31</c:f>
              <c:strCache>
                <c:ptCount val="12"/>
                <c:pt idx="0">
                  <c:v>Page 1</c:v>
                </c:pt>
                <c:pt idx="1">
                  <c:v>Page 2</c:v>
                </c:pt>
                <c:pt idx="2">
                  <c:v>Page 3</c:v>
                </c:pt>
                <c:pt idx="3">
                  <c:v>Page 4</c:v>
                </c:pt>
                <c:pt idx="4">
                  <c:v>Page 5</c:v>
                </c:pt>
                <c:pt idx="5">
                  <c:v>Page 6</c:v>
                </c:pt>
                <c:pt idx="6">
                  <c:v>Page 7</c:v>
                </c:pt>
                <c:pt idx="7">
                  <c:v>Page 8</c:v>
                </c:pt>
                <c:pt idx="8">
                  <c:v>Page 9</c:v>
                </c:pt>
                <c:pt idx="9">
                  <c:v>Page 10</c:v>
                </c:pt>
                <c:pt idx="10">
                  <c:v>Page 11</c:v>
                </c:pt>
                <c:pt idx="11">
                  <c:v>Page 12</c:v>
                </c:pt>
              </c:strCache>
            </c:strRef>
          </c:cat>
          <c:val>
            <c:numRef>
              <c:f>Calculations!$C$20:$C$31</c:f>
              <c:numCache>
                <c:formatCode>General</c:formatCode>
                <c:ptCount val="12"/>
                <c:pt idx="0">
                  <c:v>8.3949999999999996</c:v>
                </c:pt>
                <c:pt idx="1">
                  <c:v>6.59</c:v>
                </c:pt>
                <c:pt idx="2">
                  <c:v>7.1749999999999998</c:v>
                </c:pt>
                <c:pt idx="3">
                  <c:v>15.45</c:v>
                </c:pt>
                <c:pt idx="4">
                  <c:v>27.605</c:v>
                </c:pt>
                <c:pt idx="5">
                  <c:v>47.885000000000005</c:v>
                </c:pt>
                <c:pt idx="6">
                  <c:v>16.835000000000001</c:v>
                </c:pt>
                <c:pt idx="7">
                  <c:v>34.974999999999994</c:v>
                </c:pt>
                <c:pt idx="8">
                  <c:v>15.03</c:v>
                </c:pt>
                <c:pt idx="9">
                  <c:v>2.8200000000000003</c:v>
                </c:pt>
                <c:pt idx="10">
                  <c:v>1.635</c:v>
                </c:pt>
                <c:pt idx="11">
                  <c:v>29.734999999999999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932114816"/>
        <c:axId val="932117504"/>
      </c:barChart>
      <c:catAx>
        <c:axId val="9321148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32117504"/>
        <c:crosses val="autoZero"/>
        <c:auto val="1"/>
        <c:lblAlgn val="ctr"/>
        <c:lblOffset val="100"/>
        <c:noMultiLvlLbl val="0"/>
      </c:catAx>
      <c:valAx>
        <c:axId val="9321175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>
            <c:manualLayout>
              <c:xMode val="edge"/>
              <c:yMode val="edge"/>
              <c:x val="1.3605442176870748E-2"/>
              <c:y val="0.317536722462035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321148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3" dropStyle="combo" dx="13" fmlaLink="Calculations!$C$18" fmlaRange="Calculations!$U$3:$U$5" noThreeD="1" sel="3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14</xdr:row>
          <xdr:rowOff>171450</xdr:rowOff>
        </xdr:from>
        <xdr:to>
          <xdr:col>10</xdr:col>
          <xdr:colOff>323850</xdr:colOff>
          <xdr:row>24</xdr:row>
          <xdr:rowOff>95250</xdr:rowOff>
        </xdr:to>
        <xdr:pic>
          <xdr:nvPicPr>
            <xdr:cNvPr id="4216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217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971675" y="292417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16</xdr:col>
      <xdr:colOff>0</xdr:colOff>
      <xdr:row>2</xdr:row>
      <xdr:rowOff>0</xdr:rowOff>
    </xdr:from>
    <xdr:to>
      <xdr:col>22</xdr:col>
      <xdr:colOff>609067</xdr:colOff>
      <xdr:row>12</xdr:row>
      <xdr:rowOff>95064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19875" y="285750"/>
          <a:ext cx="4266667" cy="14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38</xdr:row>
      <xdr:rowOff>95250</xdr:rowOff>
    </xdr:from>
    <xdr:to>
      <xdr:col>4</xdr:col>
      <xdr:colOff>276225</xdr:colOff>
      <xdr:row>66</xdr:row>
      <xdr:rowOff>66675</xdr:rowOff>
    </xdr:to>
    <xdr:sp macro="" textlink="">
      <xdr:nvSpPr>
        <xdr:cNvPr id="3" name="Rectangle 2"/>
        <xdr:cNvSpPr/>
      </xdr:nvSpPr>
      <xdr:spPr>
        <a:xfrm>
          <a:off x="1800225" y="5162550"/>
          <a:ext cx="914400" cy="370522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209550</xdr:colOff>
      <xdr:row>39</xdr:row>
      <xdr:rowOff>47625</xdr:rowOff>
    </xdr:from>
    <xdr:to>
      <xdr:col>7</xdr:col>
      <xdr:colOff>514350</xdr:colOff>
      <xdr:row>67</xdr:row>
      <xdr:rowOff>19050</xdr:rowOff>
    </xdr:to>
    <xdr:grpSp>
      <xdr:nvGrpSpPr>
        <xdr:cNvPr id="10" name="Group 9"/>
        <xdr:cNvGrpSpPr/>
      </xdr:nvGrpSpPr>
      <xdr:grpSpPr>
        <a:xfrm>
          <a:off x="3867150" y="5248275"/>
          <a:ext cx="914400" cy="3705225"/>
          <a:chOff x="3867150" y="5248275"/>
          <a:chExt cx="914400" cy="3705225"/>
        </a:xfrm>
      </xdr:grpSpPr>
      <xdr:sp macro="" textlink="">
        <xdr:nvSpPr>
          <xdr:cNvPr id="6" name="Rectangle 5"/>
          <xdr:cNvSpPr/>
        </xdr:nvSpPr>
        <xdr:spPr>
          <a:xfrm>
            <a:off x="3867150" y="5248275"/>
            <a:ext cx="914400" cy="3705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4050030" y="5248275"/>
            <a:ext cx="548640" cy="3705225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9</xdr:col>
      <xdr:colOff>323850</xdr:colOff>
      <xdr:row>40</xdr:row>
      <xdr:rowOff>38100</xdr:rowOff>
    </xdr:from>
    <xdr:to>
      <xdr:col>11</xdr:col>
      <xdr:colOff>19050</xdr:colOff>
      <xdr:row>68</xdr:row>
      <xdr:rowOff>9525</xdr:rowOff>
    </xdr:to>
    <xdr:grpSp>
      <xdr:nvGrpSpPr>
        <xdr:cNvPr id="4" name="Group 3"/>
        <xdr:cNvGrpSpPr/>
      </xdr:nvGrpSpPr>
      <xdr:grpSpPr>
        <a:xfrm>
          <a:off x="5810250" y="5372100"/>
          <a:ext cx="914400" cy="3705225"/>
          <a:chOff x="5810250" y="5372100"/>
          <a:chExt cx="914400" cy="3705225"/>
        </a:xfrm>
      </xdr:grpSpPr>
      <xdr:sp macro="" textlink="">
        <xdr:nvSpPr>
          <xdr:cNvPr id="8" name="Rectangle 7"/>
          <xdr:cNvSpPr/>
        </xdr:nvSpPr>
        <xdr:spPr>
          <a:xfrm>
            <a:off x="5810250" y="5372100"/>
            <a:ext cx="914400" cy="3705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6153150" y="5372100"/>
            <a:ext cx="228600" cy="3705225"/>
          </a:xfrm>
          <a:prstGeom prst="rect">
            <a:avLst/>
          </a:prstGeom>
          <a:solidFill>
            <a:srgbClr val="0070C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5</xdr:row>
      <xdr:rowOff>0</xdr:rowOff>
    </xdr:from>
    <xdr:to>
      <xdr:col>15</xdr:col>
      <xdr:colOff>142875</xdr:colOff>
      <xdr:row>33</xdr:row>
      <xdr:rowOff>9525</xdr:rowOff>
    </xdr:to>
    <xdr:grpSp>
      <xdr:nvGrpSpPr>
        <xdr:cNvPr id="3" name="Group 2"/>
        <xdr:cNvGrpSpPr/>
      </xdr:nvGrpSpPr>
      <xdr:grpSpPr>
        <a:xfrm>
          <a:off x="2419350" y="666750"/>
          <a:ext cx="6867525" cy="3743325"/>
          <a:chOff x="2419350" y="666750"/>
          <a:chExt cx="5600700" cy="2833688"/>
        </a:xfrm>
      </xdr:grpSpPr>
      <xdr:graphicFrame macro="">
        <xdr:nvGraphicFramePr>
          <xdr:cNvPr id="2" name="Chart 1"/>
          <xdr:cNvGraphicFramePr>
            <a:graphicFrameLocks/>
          </xdr:cNvGraphicFramePr>
        </xdr:nvGraphicFramePr>
        <xdr:xfrm>
          <a:off x="2419350" y="666750"/>
          <a:ext cx="5600700" cy="28336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5057" name="Drop Down 1" hidden="1">
                <a:extLst>
                  <a:ext uri="{63B3BB69-23CF-44E3-9099-C40C66FF867C}">
                    <a14:compatExt spid="_x0000_s45057"/>
                  </a:ext>
                </a:extLst>
              </xdr:cNvPr>
              <xdr:cNvSpPr/>
            </xdr:nvSpPr>
            <xdr:spPr>
              <a:xfrm>
                <a:off x="5182894" y="711793"/>
                <a:ext cx="657225" cy="200025"/>
              </a:xfrm>
              <a:prstGeom prst="rect">
                <a:avLst/>
              </a:prstGeom>
            </xdr:spPr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4"/>
  <sheetViews>
    <sheetView showGridLines="0" workbookViewId="0">
      <selection activeCell="O24" sqref="O24"/>
    </sheetView>
  </sheetViews>
  <sheetFormatPr defaultRowHeight="10.5" x14ac:dyDescent="0.15"/>
  <cols>
    <col min="1" max="1" width="6.7109375" style="4" bestFit="1" customWidth="1"/>
    <col min="2" max="3" width="5.28515625" style="4" bestFit="1" customWidth="1"/>
    <col min="4" max="4" width="7.140625" style="4" bestFit="1" customWidth="1"/>
    <col min="5" max="10" width="5.28515625" style="4" bestFit="1" customWidth="1"/>
    <col min="11" max="11" width="7.140625" style="4" bestFit="1" customWidth="1"/>
    <col min="12" max="13" width="5.28515625" style="4" bestFit="1" customWidth="1"/>
    <col min="14" max="14" width="7.140625" style="4" bestFit="1" customWidth="1"/>
    <col min="15" max="29" width="9.140625" style="4" customWidth="1"/>
    <col min="30" max="16384" width="9.140625" style="4"/>
  </cols>
  <sheetData>
    <row r="1" spans="1:16" ht="11.25" thickBot="1" x14ac:dyDescent="0.2">
      <c r="B1" s="12" t="s">
        <v>24</v>
      </c>
      <c r="C1" s="13"/>
      <c r="D1" s="14"/>
      <c r="E1" s="15" t="s">
        <v>23</v>
      </c>
      <c r="F1" s="16"/>
      <c r="G1" s="16"/>
      <c r="H1" s="16"/>
      <c r="I1" s="16"/>
      <c r="J1" s="16"/>
      <c r="K1" s="17"/>
      <c r="L1" s="18" t="s">
        <v>22</v>
      </c>
      <c r="M1" s="19"/>
      <c r="N1" s="20"/>
    </row>
    <row r="2" spans="1:16" ht="11.25" thickBot="1" x14ac:dyDescent="0.2">
      <c r="B2" s="21" t="s">
        <v>17</v>
      </c>
      <c r="C2" s="22" t="s">
        <v>16</v>
      </c>
      <c r="D2" s="23" t="s">
        <v>15</v>
      </c>
      <c r="E2" s="21" t="s">
        <v>17</v>
      </c>
      <c r="F2" s="22" t="s">
        <v>16</v>
      </c>
      <c r="G2" s="22" t="s">
        <v>21</v>
      </c>
      <c r="H2" s="22" t="s">
        <v>20</v>
      </c>
      <c r="I2" s="22" t="s">
        <v>19</v>
      </c>
      <c r="J2" s="22" t="s">
        <v>18</v>
      </c>
      <c r="K2" s="23" t="s">
        <v>15</v>
      </c>
      <c r="L2" s="21" t="s">
        <v>17</v>
      </c>
      <c r="M2" s="22" t="s">
        <v>16</v>
      </c>
      <c r="N2" s="23" t="s">
        <v>15</v>
      </c>
      <c r="P2" s="5"/>
    </row>
    <row r="3" spans="1:16" x14ac:dyDescent="0.15">
      <c r="A3" s="24" t="s">
        <v>14</v>
      </c>
      <c r="B3" s="25">
        <v>16.61</v>
      </c>
      <c r="C3" s="26">
        <v>30.28</v>
      </c>
      <c r="D3" s="27">
        <f t="shared" ref="D3:D14" si="0">AVERAGE(B3:C3)</f>
        <v>23.445</v>
      </c>
      <c r="E3" s="25">
        <v>9.4600000000000009</v>
      </c>
      <c r="F3" s="26">
        <v>17.5</v>
      </c>
      <c r="G3" s="26">
        <v>32.700000000000003</v>
      </c>
      <c r="H3" s="26">
        <v>17.75</v>
      </c>
      <c r="I3" s="26">
        <v>37.950000000000003</v>
      </c>
      <c r="J3" s="26">
        <v>27.7</v>
      </c>
      <c r="K3" s="28">
        <f t="shared" ref="K3:K14" si="1">AVERAGE(E3:J3)</f>
        <v>23.843333333333334</v>
      </c>
      <c r="L3" s="29">
        <v>8.9</v>
      </c>
      <c r="M3" s="30">
        <v>7.89</v>
      </c>
      <c r="N3" s="6">
        <f t="shared" ref="N3:N14" si="2">AVERAGE(L3:M3)</f>
        <v>8.3949999999999996</v>
      </c>
    </row>
    <row r="4" spans="1:16" ht="11.25" thickBot="1" x14ac:dyDescent="0.2">
      <c r="A4" s="31" t="s">
        <v>13</v>
      </c>
      <c r="B4" s="32">
        <v>12.35</v>
      </c>
      <c r="C4" s="33">
        <v>8.0299999999999994</v>
      </c>
      <c r="D4" s="34">
        <f t="shared" si="0"/>
        <v>10.19</v>
      </c>
      <c r="E4" s="32">
        <v>7.01</v>
      </c>
      <c r="F4" s="33">
        <v>5.91</v>
      </c>
      <c r="G4" s="33">
        <v>8.27</v>
      </c>
      <c r="H4" s="33">
        <v>4.9000000000000004</v>
      </c>
      <c r="I4" s="33">
        <v>6.55</v>
      </c>
      <c r="J4" s="33">
        <v>5.63</v>
      </c>
      <c r="K4" s="35">
        <f t="shared" si="1"/>
        <v>6.378333333333333</v>
      </c>
      <c r="L4" s="7">
        <v>6</v>
      </c>
      <c r="M4" s="8">
        <v>7.18</v>
      </c>
      <c r="N4" s="9">
        <f t="shared" si="2"/>
        <v>6.59</v>
      </c>
    </row>
    <row r="5" spans="1:16" x14ac:dyDescent="0.15">
      <c r="A5" s="24" t="s">
        <v>12</v>
      </c>
      <c r="B5" s="32">
        <v>8.7100000000000009</v>
      </c>
      <c r="C5" s="33">
        <v>9.5500000000000007</v>
      </c>
      <c r="D5" s="34">
        <f t="shared" si="0"/>
        <v>9.1300000000000008</v>
      </c>
      <c r="E5" s="32">
        <v>9.5</v>
      </c>
      <c r="F5" s="33">
        <v>8.6999999999999993</v>
      </c>
      <c r="G5" s="33">
        <v>10.1</v>
      </c>
      <c r="H5" s="33">
        <v>9.4499999999999993</v>
      </c>
      <c r="I5" s="33">
        <v>10.3</v>
      </c>
      <c r="J5" s="33">
        <v>8.91</v>
      </c>
      <c r="K5" s="35">
        <f t="shared" si="1"/>
        <v>9.4933333333333323</v>
      </c>
      <c r="L5" s="36">
        <v>7.46</v>
      </c>
      <c r="M5" s="37">
        <v>6.89</v>
      </c>
      <c r="N5" s="9">
        <f t="shared" si="2"/>
        <v>7.1749999999999998</v>
      </c>
    </row>
    <row r="6" spans="1:16" ht="11.25" thickBot="1" x14ac:dyDescent="0.2">
      <c r="A6" s="31" t="s">
        <v>11</v>
      </c>
      <c r="B6" s="32">
        <v>13.13</v>
      </c>
      <c r="C6" s="33">
        <v>14.83</v>
      </c>
      <c r="D6" s="34">
        <f t="shared" si="0"/>
        <v>13.98</v>
      </c>
      <c r="E6" s="32">
        <v>16.11</v>
      </c>
      <c r="F6" s="33">
        <v>12.31</v>
      </c>
      <c r="G6" s="33">
        <v>13.98</v>
      </c>
      <c r="H6" s="33">
        <v>13.61</v>
      </c>
      <c r="I6" s="33">
        <v>14.78</v>
      </c>
      <c r="J6" s="33">
        <v>11.29</v>
      </c>
      <c r="K6" s="35">
        <f t="shared" si="1"/>
        <v>13.680000000000001</v>
      </c>
      <c r="L6" s="36">
        <v>15.87</v>
      </c>
      <c r="M6" s="37">
        <v>15.03</v>
      </c>
      <c r="N6" s="9">
        <f t="shared" si="2"/>
        <v>15.45</v>
      </c>
    </row>
    <row r="7" spans="1:16" x14ac:dyDescent="0.15">
      <c r="A7" s="24" t="s">
        <v>10</v>
      </c>
      <c r="B7" s="32">
        <v>22.86</v>
      </c>
      <c r="C7" s="33">
        <v>20.18</v>
      </c>
      <c r="D7" s="34">
        <f t="shared" si="0"/>
        <v>21.52</v>
      </c>
      <c r="E7" s="32">
        <v>26.45</v>
      </c>
      <c r="F7" s="33">
        <v>25.5</v>
      </c>
      <c r="G7" s="33">
        <v>24.85</v>
      </c>
      <c r="H7" s="33">
        <v>19.38</v>
      </c>
      <c r="I7" s="33">
        <v>29.55</v>
      </c>
      <c r="J7" s="33">
        <v>27.48</v>
      </c>
      <c r="K7" s="35">
        <f t="shared" si="1"/>
        <v>25.535</v>
      </c>
      <c r="L7" s="36">
        <v>24.79</v>
      </c>
      <c r="M7" s="37">
        <v>30.42</v>
      </c>
      <c r="N7" s="9">
        <f t="shared" si="2"/>
        <v>27.605</v>
      </c>
    </row>
    <row r="8" spans="1:16" ht="11.25" thickBot="1" x14ac:dyDescent="0.2">
      <c r="A8" s="31" t="s">
        <v>9</v>
      </c>
      <c r="B8" s="32">
        <v>48.82</v>
      </c>
      <c r="C8" s="33">
        <v>57.5</v>
      </c>
      <c r="D8" s="34">
        <f t="shared" si="0"/>
        <v>53.16</v>
      </c>
      <c r="E8" s="32">
        <v>49.83</v>
      </c>
      <c r="F8" s="33">
        <v>62.28</v>
      </c>
      <c r="G8" s="33">
        <v>48.1</v>
      </c>
      <c r="H8" s="33">
        <v>41.75</v>
      </c>
      <c r="I8" s="33">
        <v>48.65</v>
      </c>
      <c r="J8" s="33">
        <v>41.72</v>
      </c>
      <c r="K8" s="35">
        <f t="shared" si="1"/>
        <v>48.721666666666671</v>
      </c>
      <c r="L8" s="36">
        <v>36.18</v>
      </c>
      <c r="M8" s="37">
        <v>59.59</v>
      </c>
      <c r="N8" s="9">
        <f t="shared" si="2"/>
        <v>47.885000000000005</v>
      </c>
    </row>
    <row r="9" spans="1:16" x14ac:dyDescent="0.15">
      <c r="A9" s="24" t="s">
        <v>8</v>
      </c>
      <c r="B9" s="32">
        <v>17.7</v>
      </c>
      <c r="C9" s="33">
        <v>18.579999999999998</v>
      </c>
      <c r="D9" s="34">
        <f t="shared" si="0"/>
        <v>18.14</v>
      </c>
      <c r="E9" s="32">
        <v>25.45</v>
      </c>
      <c r="F9" s="33">
        <v>26.1</v>
      </c>
      <c r="G9" s="33">
        <v>22.46</v>
      </c>
      <c r="H9" s="33">
        <v>24.56</v>
      </c>
      <c r="I9" s="33">
        <v>15.98</v>
      </c>
      <c r="J9" s="33">
        <v>21.8</v>
      </c>
      <c r="K9" s="35">
        <f t="shared" si="1"/>
        <v>22.724999999999998</v>
      </c>
      <c r="L9" s="36">
        <v>16.97</v>
      </c>
      <c r="M9" s="37">
        <v>16.7</v>
      </c>
      <c r="N9" s="9">
        <f t="shared" si="2"/>
        <v>16.835000000000001</v>
      </c>
    </row>
    <row r="10" spans="1:16" ht="11.25" thickBot="1" x14ac:dyDescent="0.2">
      <c r="A10" s="31" t="s">
        <v>7</v>
      </c>
      <c r="B10" s="32">
        <v>44.65</v>
      </c>
      <c r="C10" s="33">
        <v>35</v>
      </c>
      <c r="D10" s="34">
        <f t="shared" si="0"/>
        <v>39.825000000000003</v>
      </c>
      <c r="E10" s="32">
        <v>30.53</v>
      </c>
      <c r="F10" s="33">
        <v>37.770000000000003</v>
      </c>
      <c r="G10" s="33">
        <v>36.25</v>
      </c>
      <c r="H10" s="33">
        <v>25.03</v>
      </c>
      <c r="I10" s="33">
        <v>32.86</v>
      </c>
      <c r="J10" s="33">
        <v>28.6</v>
      </c>
      <c r="K10" s="35">
        <f t="shared" si="1"/>
        <v>31.84</v>
      </c>
      <c r="L10" s="36">
        <v>38.979999999999997</v>
      </c>
      <c r="M10" s="37">
        <v>30.97</v>
      </c>
      <c r="N10" s="9">
        <f t="shared" si="2"/>
        <v>34.974999999999994</v>
      </c>
    </row>
    <row r="11" spans="1:16" ht="11.25" thickBot="1" x14ac:dyDescent="0.2">
      <c r="A11" s="38" t="s">
        <v>6</v>
      </c>
      <c r="B11" s="32">
        <v>11</v>
      </c>
      <c r="C11" s="33">
        <v>11</v>
      </c>
      <c r="D11" s="34">
        <f t="shared" si="0"/>
        <v>11</v>
      </c>
      <c r="E11" s="32">
        <v>10.52</v>
      </c>
      <c r="F11" s="33">
        <v>12.4</v>
      </c>
      <c r="G11" s="33">
        <v>18.98</v>
      </c>
      <c r="H11" s="33">
        <v>12.3</v>
      </c>
      <c r="I11" s="33">
        <v>18.5</v>
      </c>
      <c r="J11" s="33">
        <v>18.48</v>
      </c>
      <c r="K11" s="35">
        <f t="shared" si="1"/>
        <v>15.196666666666667</v>
      </c>
      <c r="L11" s="36">
        <v>14.79</v>
      </c>
      <c r="M11" s="37">
        <v>15.27</v>
      </c>
      <c r="N11" s="9">
        <f t="shared" si="2"/>
        <v>15.03</v>
      </c>
    </row>
    <row r="12" spans="1:16" ht="11.25" thickBot="1" x14ac:dyDescent="0.2">
      <c r="A12" s="24" t="s">
        <v>5</v>
      </c>
      <c r="B12" s="39">
        <v>12.01</v>
      </c>
      <c r="C12" s="40">
        <v>23.23</v>
      </c>
      <c r="D12" s="34">
        <f t="shared" si="0"/>
        <v>17.62</v>
      </c>
      <c r="E12" s="39">
        <v>4.3</v>
      </c>
      <c r="F12" s="40">
        <v>4.03</v>
      </c>
      <c r="G12" s="40">
        <v>9.5</v>
      </c>
      <c r="H12" s="40">
        <v>5.46</v>
      </c>
      <c r="I12" s="40">
        <v>4.43</v>
      </c>
      <c r="J12" s="40">
        <v>5.83</v>
      </c>
      <c r="K12" s="35">
        <f t="shared" si="1"/>
        <v>5.5916666666666659</v>
      </c>
      <c r="L12" s="10">
        <v>3.15</v>
      </c>
      <c r="M12" s="8">
        <v>2.4900000000000002</v>
      </c>
      <c r="N12" s="9">
        <f t="shared" si="2"/>
        <v>2.8200000000000003</v>
      </c>
    </row>
    <row r="13" spans="1:16" x14ac:dyDescent="0.15">
      <c r="A13" s="24" t="s">
        <v>4</v>
      </c>
      <c r="B13" s="32">
        <v>4</v>
      </c>
      <c r="C13" s="33">
        <v>2.78</v>
      </c>
      <c r="D13" s="34">
        <f t="shared" si="0"/>
        <v>3.3899999999999997</v>
      </c>
      <c r="E13" s="32">
        <v>4.53</v>
      </c>
      <c r="F13" s="33">
        <v>4.7</v>
      </c>
      <c r="G13" s="33">
        <v>9.1</v>
      </c>
      <c r="H13" s="33">
        <v>2.91</v>
      </c>
      <c r="I13" s="33">
        <v>4.68</v>
      </c>
      <c r="J13" s="33">
        <v>4.21</v>
      </c>
      <c r="K13" s="35">
        <f t="shared" si="1"/>
        <v>5.0216666666666665</v>
      </c>
      <c r="L13" s="10">
        <v>1.52</v>
      </c>
      <c r="M13" s="8">
        <v>1.75</v>
      </c>
      <c r="N13" s="9">
        <f t="shared" si="2"/>
        <v>1.635</v>
      </c>
    </row>
    <row r="14" spans="1:16" ht="11.25" thickBot="1" x14ac:dyDescent="0.2">
      <c r="A14" s="41" t="s">
        <v>3</v>
      </c>
      <c r="B14" s="42">
        <v>35.950000000000003</v>
      </c>
      <c r="C14" s="43">
        <v>45.68</v>
      </c>
      <c r="D14" s="44">
        <f t="shared" si="0"/>
        <v>40.814999999999998</v>
      </c>
      <c r="E14" s="42">
        <v>37.5</v>
      </c>
      <c r="F14" s="43">
        <v>34.97</v>
      </c>
      <c r="G14" s="43">
        <v>28.23</v>
      </c>
      <c r="H14" s="43">
        <v>29.63</v>
      </c>
      <c r="I14" s="43">
        <v>28.3</v>
      </c>
      <c r="J14" s="43">
        <v>29.21</v>
      </c>
      <c r="K14" s="45">
        <f t="shared" si="1"/>
        <v>31.306666666666672</v>
      </c>
      <c r="L14" s="46">
        <v>33.99</v>
      </c>
      <c r="M14" s="47">
        <v>25.48</v>
      </c>
      <c r="N14" s="11">
        <f t="shared" si="2"/>
        <v>29.734999999999999</v>
      </c>
    </row>
  </sheetData>
  <mergeCells count="3">
    <mergeCell ref="B1:D1"/>
    <mergeCell ref="E1:K1"/>
    <mergeCell ref="L1:N1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13"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3">
        <f ca="1">RANDBETWEEN(1,4)</f>
        <v>1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topLeftCell="A4" workbookViewId="0">
      <selection activeCell="P41" sqref="P41"/>
    </sheetView>
  </sheetViews>
  <sheetFormatPr defaultRowHeight="10.5" x14ac:dyDescent="0.15"/>
  <cols>
    <col min="1" max="16384" width="9.140625" style="4"/>
  </cols>
  <sheetData>
    <row r="1" spans="1:21" x14ac:dyDescent="0.15">
      <c r="B1" s="4" t="s">
        <v>25</v>
      </c>
    </row>
    <row r="2" spans="1:21" x14ac:dyDescent="0.15">
      <c r="C2" s="4" t="s">
        <v>24</v>
      </c>
      <c r="E2" s="4">
        <v>1</v>
      </c>
      <c r="F2" s="4" t="s">
        <v>23</v>
      </c>
      <c r="L2" s="4">
        <v>2</v>
      </c>
      <c r="M2" s="4" t="s">
        <v>22</v>
      </c>
      <c r="O2" s="4">
        <v>3</v>
      </c>
      <c r="Q2" s="48">
        <v>1</v>
      </c>
      <c r="R2" s="48">
        <v>2</v>
      </c>
      <c r="S2" s="48">
        <v>3</v>
      </c>
    </row>
    <row r="3" spans="1:21" x14ac:dyDescent="0.15">
      <c r="A3" s="4" t="s">
        <v>27</v>
      </c>
      <c r="B3" s="48"/>
      <c r="C3" s="50" t="str">
        <f>'Original Chart'!B2</f>
        <v>Test 1</v>
      </c>
      <c r="D3" s="51" t="str">
        <f>'Original Chart'!C2</f>
        <v>Test 2</v>
      </c>
      <c r="E3" s="52" t="s">
        <v>29</v>
      </c>
      <c r="F3" s="50" t="str">
        <f>'Original Chart'!E2</f>
        <v>Test 1</v>
      </c>
      <c r="G3" s="51" t="str">
        <f>'Original Chart'!F2</f>
        <v>Test 2</v>
      </c>
      <c r="H3" s="51" t="str">
        <f>'Original Chart'!G2</f>
        <v>Test 3</v>
      </c>
      <c r="I3" s="51" t="str">
        <f>'Original Chart'!H2</f>
        <v>Test 4</v>
      </c>
      <c r="J3" s="51" t="str">
        <f>'Original Chart'!I2</f>
        <v>Test 5</v>
      </c>
      <c r="K3" s="51" t="str">
        <f>'Original Chart'!J2</f>
        <v>Test 6</v>
      </c>
      <c r="L3" s="52" t="s">
        <v>30</v>
      </c>
      <c r="M3" s="50" t="str">
        <f>'Original Chart'!L2</f>
        <v>Test 1</v>
      </c>
      <c r="N3" s="51" t="str">
        <f>'Original Chart'!M2</f>
        <v>Test 2</v>
      </c>
      <c r="O3" s="52" t="s">
        <v>31</v>
      </c>
      <c r="Q3" s="48" t="str">
        <f>E3</f>
        <v>V1 Avg</v>
      </c>
      <c r="R3" s="48" t="str">
        <f>L3</f>
        <v>V2 Avg</v>
      </c>
      <c r="S3" s="48" t="str">
        <f>O3</f>
        <v>V3 Avg</v>
      </c>
      <c r="U3" s="4" t="s">
        <v>29</v>
      </c>
    </row>
    <row r="4" spans="1:21" x14ac:dyDescent="0.15">
      <c r="A4" s="4">
        <v>1</v>
      </c>
      <c r="B4" s="58" t="str">
        <f>'Original Chart'!A3</f>
        <v>Page 1</v>
      </c>
      <c r="C4" s="53">
        <f>'Original Chart'!B3</f>
        <v>16.61</v>
      </c>
      <c r="D4" s="54">
        <f>'Original Chart'!C3</f>
        <v>30.28</v>
      </c>
      <c r="E4" s="55">
        <f>'Original Chart'!D3</f>
        <v>23.445</v>
      </c>
      <c r="F4" s="53">
        <f>'Original Chart'!E3</f>
        <v>9.4600000000000009</v>
      </c>
      <c r="G4" s="54">
        <f>'Original Chart'!F3</f>
        <v>17.5</v>
      </c>
      <c r="H4" s="54">
        <f>'Original Chart'!G3</f>
        <v>32.700000000000003</v>
      </c>
      <c r="I4" s="54">
        <f>'Original Chart'!H3</f>
        <v>17.75</v>
      </c>
      <c r="J4" s="54">
        <f>'Original Chart'!I3</f>
        <v>37.950000000000003</v>
      </c>
      <c r="K4" s="54">
        <f>'Original Chart'!J3</f>
        <v>27.7</v>
      </c>
      <c r="L4" s="55">
        <f>'Original Chart'!K3</f>
        <v>23.843333333333334</v>
      </c>
      <c r="M4" s="53">
        <f>'Original Chart'!L3</f>
        <v>8.9</v>
      </c>
      <c r="N4" s="54">
        <f>'Original Chart'!M3</f>
        <v>7.89</v>
      </c>
      <c r="O4" s="55">
        <f>'Original Chart'!N3</f>
        <v>8.3949999999999996</v>
      </c>
      <c r="Q4" s="48">
        <f t="shared" ref="Q4:Q15" si="0">E4</f>
        <v>23.445</v>
      </c>
      <c r="R4" s="48">
        <f t="shared" ref="R4:R15" si="1">L4</f>
        <v>23.843333333333334</v>
      </c>
      <c r="S4" s="48">
        <f t="shared" ref="S4:S15" si="2">O4</f>
        <v>8.3949999999999996</v>
      </c>
      <c r="U4" s="4" t="s">
        <v>30</v>
      </c>
    </row>
    <row r="5" spans="1:21" x14ac:dyDescent="0.15">
      <c r="A5" s="4">
        <v>2</v>
      </c>
      <c r="B5" s="59" t="str">
        <f>'Original Chart'!A4</f>
        <v>Page 2</v>
      </c>
      <c r="C5" s="53">
        <f>'Original Chart'!B4</f>
        <v>12.35</v>
      </c>
      <c r="D5" s="54">
        <f>'Original Chart'!C4</f>
        <v>8.0299999999999994</v>
      </c>
      <c r="E5" s="55">
        <f>'Original Chart'!D4</f>
        <v>10.19</v>
      </c>
      <c r="F5" s="53">
        <f>'Original Chart'!E4</f>
        <v>7.01</v>
      </c>
      <c r="G5" s="54">
        <f>'Original Chart'!F4</f>
        <v>5.91</v>
      </c>
      <c r="H5" s="54">
        <f>'Original Chart'!G4</f>
        <v>8.27</v>
      </c>
      <c r="I5" s="54">
        <f>'Original Chart'!H4</f>
        <v>4.9000000000000004</v>
      </c>
      <c r="J5" s="54">
        <f>'Original Chart'!I4</f>
        <v>6.55</v>
      </c>
      <c r="K5" s="54">
        <f>'Original Chart'!J4</f>
        <v>5.63</v>
      </c>
      <c r="L5" s="55">
        <f>'Original Chart'!K4</f>
        <v>6.378333333333333</v>
      </c>
      <c r="M5" s="53">
        <f>'Original Chart'!L4</f>
        <v>6</v>
      </c>
      <c r="N5" s="54">
        <f>'Original Chart'!M4</f>
        <v>7.18</v>
      </c>
      <c r="O5" s="55">
        <f>'Original Chart'!N4</f>
        <v>6.59</v>
      </c>
      <c r="Q5" s="48">
        <f t="shared" si="0"/>
        <v>10.19</v>
      </c>
      <c r="R5" s="48">
        <f t="shared" si="1"/>
        <v>6.378333333333333</v>
      </c>
      <c r="S5" s="48">
        <f t="shared" si="2"/>
        <v>6.59</v>
      </c>
      <c r="U5" s="4" t="s">
        <v>31</v>
      </c>
    </row>
    <row r="6" spans="1:21" x14ac:dyDescent="0.15">
      <c r="A6" s="4">
        <v>3</v>
      </c>
      <c r="B6" s="59" t="str">
        <f>'Original Chart'!A5</f>
        <v>Page 3</v>
      </c>
      <c r="C6" s="53">
        <f>'Original Chart'!B5</f>
        <v>8.7100000000000009</v>
      </c>
      <c r="D6" s="54">
        <f>'Original Chart'!C5</f>
        <v>9.5500000000000007</v>
      </c>
      <c r="E6" s="55">
        <f>'Original Chart'!D5</f>
        <v>9.1300000000000008</v>
      </c>
      <c r="F6" s="53">
        <f>'Original Chart'!E5</f>
        <v>9.5</v>
      </c>
      <c r="G6" s="54">
        <f>'Original Chart'!F5</f>
        <v>8.6999999999999993</v>
      </c>
      <c r="H6" s="54">
        <f>'Original Chart'!G5</f>
        <v>10.1</v>
      </c>
      <c r="I6" s="54">
        <f>'Original Chart'!H5</f>
        <v>9.4499999999999993</v>
      </c>
      <c r="J6" s="54">
        <f>'Original Chart'!I5</f>
        <v>10.3</v>
      </c>
      <c r="K6" s="54">
        <f>'Original Chart'!J5</f>
        <v>8.91</v>
      </c>
      <c r="L6" s="55">
        <f>'Original Chart'!K5</f>
        <v>9.4933333333333323</v>
      </c>
      <c r="M6" s="53">
        <f>'Original Chart'!L5</f>
        <v>7.46</v>
      </c>
      <c r="N6" s="54">
        <f>'Original Chart'!M5</f>
        <v>6.89</v>
      </c>
      <c r="O6" s="55">
        <f>'Original Chart'!N5</f>
        <v>7.1749999999999998</v>
      </c>
      <c r="Q6" s="48">
        <f t="shared" si="0"/>
        <v>9.1300000000000008</v>
      </c>
      <c r="R6" s="48">
        <f t="shared" si="1"/>
        <v>9.4933333333333323</v>
      </c>
      <c r="S6" s="48">
        <f t="shared" si="2"/>
        <v>7.1749999999999998</v>
      </c>
    </row>
    <row r="7" spans="1:21" x14ac:dyDescent="0.15">
      <c r="A7" s="4">
        <v>4</v>
      </c>
      <c r="B7" s="59" t="str">
        <f>'Original Chart'!A6</f>
        <v>Page 4</v>
      </c>
      <c r="C7" s="53">
        <f>'Original Chart'!B6</f>
        <v>13.13</v>
      </c>
      <c r="D7" s="54">
        <f>'Original Chart'!C6</f>
        <v>14.83</v>
      </c>
      <c r="E7" s="55">
        <f>'Original Chart'!D6</f>
        <v>13.98</v>
      </c>
      <c r="F7" s="53">
        <f>'Original Chart'!E6</f>
        <v>16.11</v>
      </c>
      <c r="G7" s="54">
        <f>'Original Chart'!F6</f>
        <v>12.31</v>
      </c>
      <c r="H7" s="54">
        <f>'Original Chart'!G6</f>
        <v>13.98</v>
      </c>
      <c r="I7" s="54">
        <f>'Original Chart'!H6</f>
        <v>13.61</v>
      </c>
      <c r="J7" s="54">
        <f>'Original Chart'!I6</f>
        <v>14.78</v>
      </c>
      <c r="K7" s="54">
        <f>'Original Chart'!J6</f>
        <v>11.29</v>
      </c>
      <c r="L7" s="55">
        <f>'Original Chart'!K6</f>
        <v>13.680000000000001</v>
      </c>
      <c r="M7" s="53">
        <f>'Original Chart'!L6</f>
        <v>15.87</v>
      </c>
      <c r="N7" s="54">
        <f>'Original Chart'!M6</f>
        <v>15.03</v>
      </c>
      <c r="O7" s="55">
        <f>'Original Chart'!N6</f>
        <v>15.45</v>
      </c>
      <c r="Q7" s="48">
        <f t="shared" si="0"/>
        <v>13.98</v>
      </c>
      <c r="R7" s="48">
        <f t="shared" si="1"/>
        <v>13.680000000000001</v>
      </c>
      <c r="S7" s="48">
        <f t="shared" si="2"/>
        <v>15.45</v>
      </c>
    </row>
    <row r="8" spans="1:21" x14ac:dyDescent="0.15">
      <c r="A8" s="4">
        <v>5</v>
      </c>
      <c r="B8" s="59" t="str">
        <f>'Original Chart'!A7</f>
        <v>Page 5</v>
      </c>
      <c r="C8" s="53">
        <f>'Original Chart'!B7</f>
        <v>22.86</v>
      </c>
      <c r="D8" s="54">
        <f>'Original Chart'!C7</f>
        <v>20.18</v>
      </c>
      <c r="E8" s="55">
        <f>'Original Chart'!D7</f>
        <v>21.52</v>
      </c>
      <c r="F8" s="53">
        <f>'Original Chart'!E7</f>
        <v>26.45</v>
      </c>
      <c r="G8" s="54">
        <f>'Original Chart'!F7</f>
        <v>25.5</v>
      </c>
      <c r="H8" s="54">
        <f>'Original Chart'!G7</f>
        <v>24.85</v>
      </c>
      <c r="I8" s="54">
        <f>'Original Chart'!H7</f>
        <v>19.38</v>
      </c>
      <c r="J8" s="54">
        <f>'Original Chart'!I7</f>
        <v>29.55</v>
      </c>
      <c r="K8" s="54">
        <f>'Original Chart'!J7</f>
        <v>27.48</v>
      </c>
      <c r="L8" s="55">
        <f>'Original Chart'!K7</f>
        <v>25.535</v>
      </c>
      <c r="M8" s="53">
        <f>'Original Chart'!L7</f>
        <v>24.79</v>
      </c>
      <c r="N8" s="54">
        <f>'Original Chart'!M7</f>
        <v>30.42</v>
      </c>
      <c r="O8" s="55">
        <f>'Original Chart'!N7</f>
        <v>27.605</v>
      </c>
      <c r="Q8" s="48">
        <f t="shared" si="0"/>
        <v>21.52</v>
      </c>
      <c r="R8" s="48">
        <f t="shared" si="1"/>
        <v>25.535</v>
      </c>
      <c r="S8" s="48">
        <f t="shared" si="2"/>
        <v>27.605</v>
      </c>
    </row>
    <row r="9" spans="1:21" x14ac:dyDescent="0.15">
      <c r="A9" s="4">
        <v>6</v>
      </c>
      <c r="B9" s="59" t="str">
        <f>'Original Chart'!A8</f>
        <v>Page 6</v>
      </c>
      <c r="C9" s="53">
        <f>'Original Chart'!B8</f>
        <v>48.82</v>
      </c>
      <c r="D9" s="54">
        <f>'Original Chart'!C8</f>
        <v>57.5</v>
      </c>
      <c r="E9" s="55">
        <f>'Original Chart'!D8</f>
        <v>53.16</v>
      </c>
      <c r="F9" s="53">
        <f>'Original Chart'!E8</f>
        <v>49.83</v>
      </c>
      <c r="G9" s="54">
        <f>'Original Chart'!F8</f>
        <v>62.28</v>
      </c>
      <c r="H9" s="54">
        <f>'Original Chart'!G8</f>
        <v>48.1</v>
      </c>
      <c r="I9" s="54">
        <f>'Original Chart'!H8</f>
        <v>41.75</v>
      </c>
      <c r="J9" s="54">
        <f>'Original Chart'!I8</f>
        <v>48.65</v>
      </c>
      <c r="K9" s="54">
        <f>'Original Chart'!J8</f>
        <v>41.72</v>
      </c>
      <c r="L9" s="55">
        <f>'Original Chart'!K8</f>
        <v>48.721666666666671</v>
      </c>
      <c r="M9" s="53">
        <f>'Original Chart'!L8</f>
        <v>36.18</v>
      </c>
      <c r="N9" s="54">
        <f>'Original Chart'!M8</f>
        <v>59.59</v>
      </c>
      <c r="O9" s="55">
        <f>'Original Chart'!N8</f>
        <v>47.885000000000005</v>
      </c>
      <c r="Q9" s="48">
        <f t="shared" si="0"/>
        <v>53.16</v>
      </c>
      <c r="R9" s="48">
        <f t="shared" si="1"/>
        <v>48.721666666666671</v>
      </c>
      <c r="S9" s="48">
        <f t="shared" si="2"/>
        <v>47.885000000000005</v>
      </c>
    </row>
    <row r="10" spans="1:21" x14ac:dyDescent="0.15">
      <c r="A10" s="4">
        <v>7</v>
      </c>
      <c r="B10" s="59" t="str">
        <f>'Original Chart'!A9</f>
        <v>Page 7</v>
      </c>
      <c r="C10" s="53">
        <f>'Original Chart'!B9</f>
        <v>17.7</v>
      </c>
      <c r="D10" s="54">
        <f>'Original Chart'!C9</f>
        <v>18.579999999999998</v>
      </c>
      <c r="E10" s="55">
        <f>'Original Chart'!D9</f>
        <v>18.14</v>
      </c>
      <c r="F10" s="53">
        <f>'Original Chart'!E9</f>
        <v>25.45</v>
      </c>
      <c r="G10" s="54">
        <f>'Original Chart'!F9</f>
        <v>26.1</v>
      </c>
      <c r="H10" s="54">
        <f>'Original Chart'!G9</f>
        <v>22.46</v>
      </c>
      <c r="I10" s="54">
        <f>'Original Chart'!H9</f>
        <v>24.56</v>
      </c>
      <c r="J10" s="54">
        <f>'Original Chart'!I9</f>
        <v>15.98</v>
      </c>
      <c r="K10" s="54">
        <f>'Original Chart'!J9</f>
        <v>21.8</v>
      </c>
      <c r="L10" s="55">
        <f>'Original Chart'!K9</f>
        <v>22.724999999999998</v>
      </c>
      <c r="M10" s="53">
        <f>'Original Chart'!L9</f>
        <v>16.97</v>
      </c>
      <c r="N10" s="54">
        <f>'Original Chart'!M9</f>
        <v>16.7</v>
      </c>
      <c r="O10" s="55">
        <f>'Original Chart'!N9</f>
        <v>16.835000000000001</v>
      </c>
      <c r="Q10" s="48">
        <f t="shared" si="0"/>
        <v>18.14</v>
      </c>
      <c r="R10" s="48">
        <f t="shared" si="1"/>
        <v>22.724999999999998</v>
      </c>
      <c r="S10" s="48">
        <f t="shared" si="2"/>
        <v>16.835000000000001</v>
      </c>
    </row>
    <row r="11" spans="1:21" x14ac:dyDescent="0.15">
      <c r="A11" s="4">
        <v>8</v>
      </c>
      <c r="B11" s="59" t="str">
        <f>'Original Chart'!A10</f>
        <v>Page 8</v>
      </c>
      <c r="C11" s="53">
        <f>'Original Chart'!B10</f>
        <v>44.65</v>
      </c>
      <c r="D11" s="54">
        <f>'Original Chart'!C10</f>
        <v>35</v>
      </c>
      <c r="E11" s="55">
        <f>'Original Chart'!D10</f>
        <v>39.825000000000003</v>
      </c>
      <c r="F11" s="53">
        <f>'Original Chart'!E10</f>
        <v>30.53</v>
      </c>
      <c r="G11" s="54">
        <f>'Original Chart'!F10</f>
        <v>37.770000000000003</v>
      </c>
      <c r="H11" s="54">
        <f>'Original Chart'!G10</f>
        <v>36.25</v>
      </c>
      <c r="I11" s="54">
        <f>'Original Chart'!H10</f>
        <v>25.03</v>
      </c>
      <c r="J11" s="54">
        <f>'Original Chart'!I10</f>
        <v>32.86</v>
      </c>
      <c r="K11" s="54">
        <f>'Original Chart'!J10</f>
        <v>28.6</v>
      </c>
      <c r="L11" s="55">
        <f>'Original Chart'!K10</f>
        <v>31.84</v>
      </c>
      <c r="M11" s="53">
        <f>'Original Chart'!L10</f>
        <v>38.979999999999997</v>
      </c>
      <c r="N11" s="54">
        <f>'Original Chart'!M10</f>
        <v>30.97</v>
      </c>
      <c r="O11" s="55">
        <f>'Original Chart'!N10</f>
        <v>34.974999999999994</v>
      </c>
      <c r="Q11" s="48">
        <f t="shared" si="0"/>
        <v>39.825000000000003</v>
      </c>
      <c r="R11" s="48">
        <f t="shared" si="1"/>
        <v>31.84</v>
      </c>
      <c r="S11" s="48">
        <f t="shared" si="2"/>
        <v>34.974999999999994</v>
      </c>
    </row>
    <row r="12" spans="1:21" x14ac:dyDescent="0.15">
      <c r="A12" s="4">
        <v>9</v>
      </c>
      <c r="B12" s="59" t="str">
        <f>'Original Chart'!A11</f>
        <v>Page 9</v>
      </c>
      <c r="C12" s="53">
        <f>'Original Chart'!B11</f>
        <v>11</v>
      </c>
      <c r="D12" s="54">
        <f>'Original Chart'!C11</f>
        <v>11</v>
      </c>
      <c r="E12" s="55">
        <f>'Original Chart'!D11</f>
        <v>11</v>
      </c>
      <c r="F12" s="53">
        <f>'Original Chart'!E11</f>
        <v>10.52</v>
      </c>
      <c r="G12" s="54">
        <f>'Original Chart'!F11</f>
        <v>12.4</v>
      </c>
      <c r="H12" s="54">
        <f>'Original Chart'!G11</f>
        <v>18.98</v>
      </c>
      <c r="I12" s="54">
        <f>'Original Chart'!H11</f>
        <v>12.3</v>
      </c>
      <c r="J12" s="54">
        <f>'Original Chart'!I11</f>
        <v>18.5</v>
      </c>
      <c r="K12" s="54">
        <f>'Original Chart'!J11</f>
        <v>18.48</v>
      </c>
      <c r="L12" s="55">
        <f>'Original Chart'!K11</f>
        <v>15.196666666666667</v>
      </c>
      <c r="M12" s="53">
        <f>'Original Chart'!L11</f>
        <v>14.79</v>
      </c>
      <c r="N12" s="54">
        <f>'Original Chart'!M11</f>
        <v>15.27</v>
      </c>
      <c r="O12" s="55">
        <f>'Original Chart'!N11</f>
        <v>15.03</v>
      </c>
      <c r="Q12" s="48">
        <f t="shared" si="0"/>
        <v>11</v>
      </c>
      <c r="R12" s="48">
        <f t="shared" si="1"/>
        <v>15.196666666666667</v>
      </c>
      <c r="S12" s="48">
        <f t="shared" si="2"/>
        <v>15.03</v>
      </c>
    </row>
    <row r="13" spans="1:21" x14ac:dyDescent="0.15">
      <c r="A13" s="4">
        <v>10</v>
      </c>
      <c r="B13" s="59" t="str">
        <f>'Original Chart'!A12</f>
        <v>Page 10</v>
      </c>
      <c r="C13" s="53">
        <f>'Original Chart'!B12</f>
        <v>12.01</v>
      </c>
      <c r="D13" s="54">
        <f>'Original Chart'!C12</f>
        <v>23.23</v>
      </c>
      <c r="E13" s="55">
        <f>'Original Chart'!D12</f>
        <v>17.62</v>
      </c>
      <c r="F13" s="53">
        <f>'Original Chart'!E12</f>
        <v>4.3</v>
      </c>
      <c r="G13" s="54">
        <f>'Original Chart'!F12</f>
        <v>4.03</v>
      </c>
      <c r="H13" s="54">
        <f>'Original Chart'!G12</f>
        <v>9.5</v>
      </c>
      <c r="I13" s="54">
        <f>'Original Chart'!H12</f>
        <v>5.46</v>
      </c>
      <c r="J13" s="54">
        <f>'Original Chart'!I12</f>
        <v>4.43</v>
      </c>
      <c r="K13" s="54">
        <f>'Original Chart'!J12</f>
        <v>5.83</v>
      </c>
      <c r="L13" s="55">
        <f>'Original Chart'!K12</f>
        <v>5.5916666666666659</v>
      </c>
      <c r="M13" s="53">
        <f>'Original Chart'!L12</f>
        <v>3.15</v>
      </c>
      <c r="N13" s="54">
        <f>'Original Chart'!M12</f>
        <v>2.4900000000000002</v>
      </c>
      <c r="O13" s="55">
        <f>'Original Chart'!N12</f>
        <v>2.8200000000000003</v>
      </c>
      <c r="Q13" s="48">
        <f t="shared" si="0"/>
        <v>17.62</v>
      </c>
      <c r="R13" s="48">
        <f t="shared" si="1"/>
        <v>5.5916666666666659</v>
      </c>
      <c r="S13" s="48">
        <f t="shared" si="2"/>
        <v>2.8200000000000003</v>
      </c>
    </row>
    <row r="14" spans="1:21" x14ac:dyDescent="0.15">
      <c r="A14" s="4">
        <v>11</v>
      </c>
      <c r="B14" s="59" t="str">
        <f>'Original Chart'!A13</f>
        <v>Page 11</v>
      </c>
      <c r="C14" s="53">
        <f>'Original Chart'!B13</f>
        <v>4</v>
      </c>
      <c r="D14" s="54">
        <f>'Original Chart'!C13</f>
        <v>2.78</v>
      </c>
      <c r="E14" s="55">
        <f>'Original Chart'!D13</f>
        <v>3.3899999999999997</v>
      </c>
      <c r="F14" s="53">
        <f>'Original Chart'!E13</f>
        <v>4.53</v>
      </c>
      <c r="G14" s="54">
        <f>'Original Chart'!F13</f>
        <v>4.7</v>
      </c>
      <c r="H14" s="54">
        <f>'Original Chart'!G13</f>
        <v>9.1</v>
      </c>
      <c r="I14" s="54">
        <f>'Original Chart'!H13</f>
        <v>2.91</v>
      </c>
      <c r="J14" s="54">
        <f>'Original Chart'!I13</f>
        <v>4.68</v>
      </c>
      <c r="K14" s="54">
        <f>'Original Chart'!J13</f>
        <v>4.21</v>
      </c>
      <c r="L14" s="55">
        <f>'Original Chart'!K13</f>
        <v>5.0216666666666665</v>
      </c>
      <c r="M14" s="53">
        <f>'Original Chart'!L13</f>
        <v>1.52</v>
      </c>
      <c r="N14" s="54">
        <f>'Original Chart'!M13</f>
        <v>1.75</v>
      </c>
      <c r="O14" s="55">
        <f>'Original Chart'!N13</f>
        <v>1.635</v>
      </c>
      <c r="Q14" s="48">
        <f t="shared" si="0"/>
        <v>3.3899999999999997</v>
      </c>
      <c r="R14" s="48">
        <f t="shared" si="1"/>
        <v>5.0216666666666665</v>
      </c>
      <c r="S14" s="48">
        <f t="shared" si="2"/>
        <v>1.635</v>
      </c>
    </row>
    <row r="15" spans="1:21" x14ac:dyDescent="0.15">
      <c r="A15" s="4">
        <v>12</v>
      </c>
      <c r="B15" s="60" t="str">
        <f>'Original Chart'!A14</f>
        <v>Page 12</v>
      </c>
      <c r="C15" s="56">
        <f>'Original Chart'!B14</f>
        <v>35.950000000000003</v>
      </c>
      <c r="D15" s="49">
        <f>'Original Chart'!C14</f>
        <v>45.68</v>
      </c>
      <c r="E15" s="57">
        <f>'Original Chart'!D14</f>
        <v>40.814999999999998</v>
      </c>
      <c r="F15" s="56">
        <f>'Original Chart'!E14</f>
        <v>37.5</v>
      </c>
      <c r="G15" s="49">
        <f>'Original Chart'!F14</f>
        <v>34.97</v>
      </c>
      <c r="H15" s="49">
        <f>'Original Chart'!G14</f>
        <v>28.23</v>
      </c>
      <c r="I15" s="49">
        <f>'Original Chart'!H14</f>
        <v>29.63</v>
      </c>
      <c r="J15" s="49">
        <f>'Original Chart'!I14</f>
        <v>28.3</v>
      </c>
      <c r="K15" s="49">
        <f>'Original Chart'!J14</f>
        <v>29.21</v>
      </c>
      <c r="L15" s="57">
        <f>'Original Chart'!K14</f>
        <v>31.306666666666672</v>
      </c>
      <c r="M15" s="56">
        <f>'Original Chart'!L14</f>
        <v>33.99</v>
      </c>
      <c r="N15" s="49">
        <f>'Original Chart'!M14</f>
        <v>25.48</v>
      </c>
      <c r="O15" s="57">
        <f>'Original Chart'!N14</f>
        <v>29.734999999999999</v>
      </c>
      <c r="Q15" s="48">
        <f t="shared" si="0"/>
        <v>40.814999999999998</v>
      </c>
      <c r="R15" s="48">
        <f t="shared" si="1"/>
        <v>31.306666666666672</v>
      </c>
      <c r="S15" s="48">
        <f t="shared" si="2"/>
        <v>29.734999999999999</v>
      </c>
    </row>
    <row r="18" spans="1:5" x14ac:dyDescent="0.15">
      <c r="B18" s="4" t="s">
        <v>26</v>
      </c>
      <c r="C18" s="4">
        <v>3</v>
      </c>
      <c r="D18" s="4">
        <f>IF(C18=MAX($Q$2:$S$2),1,C18+1)</f>
        <v>1</v>
      </c>
      <c r="E18" s="4">
        <f>IF(D18=MAX($Q$2:$S$2),1,D18+1)</f>
        <v>2</v>
      </c>
    </row>
    <row r="19" spans="1:5" x14ac:dyDescent="0.15">
      <c r="A19" s="61" t="s">
        <v>27</v>
      </c>
      <c r="B19" s="61" t="s">
        <v>28</v>
      </c>
      <c r="C19" s="61" t="str">
        <f>INDEX($Q3:$S3,MATCH(C$18,$Q$2:$S$2,0))</f>
        <v>V3 Avg</v>
      </c>
      <c r="D19" s="61" t="str">
        <f t="shared" ref="D19:E19" si="3">INDEX($Q3:$S3,MATCH(D$18,$Q$2:$S$2,0))</f>
        <v>V1 Avg</v>
      </c>
      <c r="E19" s="61" t="str">
        <f t="shared" si="3"/>
        <v>V2 Avg</v>
      </c>
    </row>
    <row r="20" spans="1:5" x14ac:dyDescent="0.15">
      <c r="A20" s="48">
        <v>1</v>
      </c>
      <c r="B20" s="48" t="s">
        <v>14</v>
      </c>
      <c r="C20" s="48">
        <f t="shared" ref="C20:E31" si="4">INDEX($Q4:$S4,MATCH(C$18,$Q$2:$S$2,0))</f>
        <v>8.3949999999999996</v>
      </c>
      <c r="D20" s="48">
        <f t="shared" si="4"/>
        <v>23.445</v>
      </c>
      <c r="E20" s="48">
        <f t="shared" si="4"/>
        <v>23.843333333333334</v>
      </c>
    </row>
    <row r="21" spans="1:5" x14ac:dyDescent="0.15">
      <c r="A21" s="48">
        <v>2</v>
      </c>
      <c r="B21" s="48" t="s">
        <v>13</v>
      </c>
      <c r="C21" s="48">
        <f t="shared" si="4"/>
        <v>6.59</v>
      </c>
      <c r="D21" s="48">
        <f t="shared" si="4"/>
        <v>10.19</v>
      </c>
      <c r="E21" s="48">
        <f t="shared" si="4"/>
        <v>6.378333333333333</v>
      </c>
    </row>
    <row r="22" spans="1:5" x14ac:dyDescent="0.15">
      <c r="A22" s="48">
        <v>3</v>
      </c>
      <c r="B22" s="48" t="s">
        <v>12</v>
      </c>
      <c r="C22" s="48">
        <f t="shared" si="4"/>
        <v>7.1749999999999998</v>
      </c>
      <c r="D22" s="48">
        <f t="shared" si="4"/>
        <v>9.1300000000000008</v>
      </c>
      <c r="E22" s="48">
        <f t="shared" si="4"/>
        <v>9.4933333333333323</v>
      </c>
    </row>
    <row r="23" spans="1:5" x14ac:dyDescent="0.15">
      <c r="A23" s="48">
        <v>4</v>
      </c>
      <c r="B23" s="48" t="s">
        <v>11</v>
      </c>
      <c r="C23" s="48">
        <f t="shared" si="4"/>
        <v>15.45</v>
      </c>
      <c r="D23" s="48">
        <f t="shared" si="4"/>
        <v>13.98</v>
      </c>
      <c r="E23" s="48">
        <f t="shared" si="4"/>
        <v>13.680000000000001</v>
      </c>
    </row>
    <row r="24" spans="1:5" x14ac:dyDescent="0.15">
      <c r="A24" s="48">
        <v>5</v>
      </c>
      <c r="B24" s="48" t="s">
        <v>10</v>
      </c>
      <c r="C24" s="48">
        <f t="shared" si="4"/>
        <v>27.605</v>
      </c>
      <c r="D24" s="48">
        <f t="shared" si="4"/>
        <v>21.52</v>
      </c>
      <c r="E24" s="48">
        <f t="shared" si="4"/>
        <v>25.535</v>
      </c>
    </row>
    <row r="25" spans="1:5" x14ac:dyDescent="0.15">
      <c r="A25" s="48">
        <v>6</v>
      </c>
      <c r="B25" s="48" t="s">
        <v>9</v>
      </c>
      <c r="C25" s="48">
        <f t="shared" si="4"/>
        <v>47.885000000000005</v>
      </c>
      <c r="D25" s="48">
        <f t="shared" si="4"/>
        <v>53.16</v>
      </c>
      <c r="E25" s="48">
        <f t="shared" si="4"/>
        <v>48.721666666666671</v>
      </c>
    </row>
    <row r="26" spans="1:5" x14ac:dyDescent="0.15">
      <c r="A26" s="48">
        <v>7</v>
      </c>
      <c r="B26" s="48" t="s">
        <v>8</v>
      </c>
      <c r="C26" s="48">
        <f t="shared" si="4"/>
        <v>16.835000000000001</v>
      </c>
      <c r="D26" s="48">
        <f t="shared" si="4"/>
        <v>18.14</v>
      </c>
      <c r="E26" s="48">
        <f t="shared" si="4"/>
        <v>22.724999999999998</v>
      </c>
    </row>
    <row r="27" spans="1:5" x14ac:dyDescent="0.15">
      <c r="A27" s="48">
        <v>8</v>
      </c>
      <c r="B27" s="48" t="s">
        <v>7</v>
      </c>
      <c r="C27" s="48">
        <f t="shared" si="4"/>
        <v>34.974999999999994</v>
      </c>
      <c r="D27" s="48">
        <f t="shared" si="4"/>
        <v>39.825000000000003</v>
      </c>
      <c r="E27" s="48">
        <f t="shared" si="4"/>
        <v>31.84</v>
      </c>
    </row>
    <row r="28" spans="1:5" x14ac:dyDescent="0.15">
      <c r="A28" s="48">
        <v>9</v>
      </c>
      <c r="B28" s="48" t="s">
        <v>6</v>
      </c>
      <c r="C28" s="48">
        <f t="shared" si="4"/>
        <v>15.03</v>
      </c>
      <c r="D28" s="48">
        <f t="shared" si="4"/>
        <v>11</v>
      </c>
      <c r="E28" s="48">
        <f t="shared" si="4"/>
        <v>15.196666666666667</v>
      </c>
    </row>
    <row r="29" spans="1:5" x14ac:dyDescent="0.15">
      <c r="A29" s="48">
        <v>10</v>
      </c>
      <c r="B29" s="48" t="s">
        <v>5</v>
      </c>
      <c r="C29" s="48">
        <f t="shared" si="4"/>
        <v>2.8200000000000003</v>
      </c>
      <c r="D29" s="48">
        <f t="shared" si="4"/>
        <v>17.62</v>
      </c>
      <c r="E29" s="48">
        <f t="shared" si="4"/>
        <v>5.5916666666666659</v>
      </c>
    </row>
    <row r="30" spans="1:5" x14ac:dyDescent="0.15">
      <c r="A30" s="48">
        <v>11</v>
      </c>
      <c r="B30" s="48" t="s">
        <v>4</v>
      </c>
      <c r="C30" s="48">
        <f t="shared" si="4"/>
        <v>1.635</v>
      </c>
      <c r="D30" s="48">
        <f t="shared" si="4"/>
        <v>3.3899999999999997</v>
      </c>
      <c r="E30" s="48">
        <f t="shared" si="4"/>
        <v>5.0216666666666665</v>
      </c>
    </row>
    <row r="31" spans="1:5" x14ac:dyDescent="0.15">
      <c r="A31" s="48">
        <v>12</v>
      </c>
      <c r="B31" s="48" t="s">
        <v>3</v>
      </c>
      <c r="C31" s="48">
        <f t="shared" si="4"/>
        <v>29.734999999999999</v>
      </c>
      <c r="D31" s="48">
        <f t="shared" si="4"/>
        <v>40.814999999999998</v>
      </c>
      <c r="E31" s="48">
        <f t="shared" si="4"/>
        <v>31.306666666666672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L38" sqref="L38"/>
    </sheetView>
  </sheetViews>
  <sheetFormatPr defaultRowHeight="10.5" x14ac:dyDescent="0.15"/>
  <cols>
    <col min="1" max="16384" width="9.140625" style="4"/>
  </cols>
  <sheetData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057" r:id="rId3" name="Drop Down 1">
              <controlPr defaultSize="0" autoLine="0" autoPict="0">
                <anchor moveWithCells="1">
                  <from>
                    <xdr:col>9</xdr:col>
                    <xdr:colOff>323850</xdr:colOff>
                    <xdr:row>5</xdr:row>
                    <xdr:rowOff>57150</xdr:rowOff>
                  </from>
                  <to>
                    <xdr:col>10</xdr:col>
                    <xdr:colOff>514350</xdr:colOff>
                    <xdr:row>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Original Chart</vt:lpstr>
      <vt:lpstr>Pics</vt:lpstr>
      <vt:lpstr>Calculations</vt:lpstr>
      <vt:lpstr>Chart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Raiff, Peter B.</cp:lastModifiedBy>
  <dcterms:created xsi:type="dcterms:W3CDTF">2011-08-09T19:43:20Z</dcterms:created>
  <dcterms:modified xsi:type="dcterms:W3CDTF">2014-10-31T11:40:09Z</dcterms:modified>
</cp:coreProperties>
</file>